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\Desktop\зелена ПРАЙСИ\"/>
    </mc:Choice>
  </mc:AlternateContent>
  <bookViews>
    <workbookView xWindow="0" yWindow="0" windowWidth="20490" windowHeight="7755"/>
  </bookViews>
  <sheets>
    <sheet name="2019" sheetId="4" r:id="rId1"/>
    <sheet name="Лист1" sheetId="1" r:id="rId2"/>
    <sheet name="Лист2" sheetId="2" r:id="rId3"/>
    <sheet name="Лист3" sheetId="3" r:id="rId4"/>
  </sheets>
  <definedNames>
    <definedName name="_xlnm.Print_Titles" localSheetId="0">'2019'!$9:$9</definedName>
    <definedName name="курсклозе">'2019'!$I$2</definedName>
    <definedName name="_xlnm.Print_Area" localSheetId="0">'2019'!$A$1:$J$212</definedName>
  </definedNames>
  <calcPr calcId="152511"/>
</workbook>
</file>

<file path=xl/calcChain.xml><?xml version="1.0" encoding="utf-8"?>
<calcChain xmlns="http://schemas.openxmlformats.org/spreadsheetml/2006/main">
  <c r="J11" i="4" l="1"/>
  <c r="J15" i="4"/>
  <c r="J19" i="4"/>
  <c r="J23" i="4"/>
  <c r="J27" i="4"/>
  <c r="J31" i="4"/>
  <c r="J35" i="4"/>
  <c r="J39" i="4"/>
  <c r="J43" i="4"/>
  <c r="J47" i="4"/>
  <c r="J51" i="4"/>
  <c r="J55" i="4"/>
  <c r="J59" i="4"/>
  <c r="J63" i="4"/>
  <c r="J67" i="4"/>
  <c r="J71" i="4"/>
  <c r="J91" i="4"/>
  <c r="J95" i="4"/>
  <c r="J99" i="4"/>
  <c r="J103" i="4"/>
  <c r="J123" i="4"/>
  <c r="J127" i="4"/>
  <c r="J131" i="4"/>
  <c r="J135" i="4"/>
  <c r="J155" i="4"/>
  <c r="J192" i="4"/>
  <c r="J194" i="4"/>
  <c r="J196" i="4"/>
  <c r="J198" i="4"/>
  <c r="J200" i="4"/>
  <c r="J202" i="4"/>
  <c r="J204" i="4"/>
  <c r="J206" i="4"/>
  <c r="J208" i="4"/>
  <c r="J212" i="4"/>
  <c r="H74" i="4"/>
  <c r="H76" i="4"/>
  <c r="H78" i="4"/>
  <c r="H80" i="4"/>
  <c r="H82" i="4"/>
  <c r="H84" i="4"/>
  <c r="H86" i="4"/>
  <c r="H88" i="4"/>
  <c r="H90" i="4"/>
  <c r="H94" i="4"/>
  <c r="H98" i="4"/>
  <c r="H102" i="4"/>
  <c r="H106" i="4"/>
  <c r="H108" i="4"/>
  <c r="H110" i="4"/>
  <c r="H112" i="4"/>
  <c r="H114" i="4"/>
  <c r="H116" i="4"/>
  <c r="H118" i="4"/>
  <c r="H120" i="4"/>
  <c r="H138" i="4"/>
  <c r="H140" i="4"/>
  <c r="H142" i="4"/>
  <c r="H144" i="4"/>
  <c r="H146" i="4"/>
  <c r="H148" i="4"/>
  <c r="H150" i="4"/>
  <c r="H152" i="4"/>
  <c r="H154" i="4"/>
  <c r="H158" i="4"/>
  <c r="H160" i="4"/>
  <c r="H162" i="4"/>
  <c r="H164" i="4"/>
  <c r="H166" i="4"/>
  <c r="H168" i="4"/>
  <c r="H170" i="4"/>
  <c r="H172" i="4"/>
  <c r="H174" i="4"/>
  <c r="H192" i="4"/>
  <c r="H194" i="4"/>
  <c r="H196" i="4"/>
  <c r="H198" i="4"/>
  <c r="H200" i="4"/>
  <c r="H202" i="4"/>
  <c r="H204" i="4"/>
  <c r="H206" i="4"/>
  <c r="H210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11" i="4"/>
  <c r="F10" i="4"/>
  <c r="G212" i="4"/>
  <c r="I212" i="4" s="1"/>
  <c r="G211" i="4"/>
  <c r="H211" i="4" s="1"/>
  <c r="G210" i="4"/>
  <c r="I210" i="4" s="1"/>
  <c r="J210" i="4" s="1"/>
  <c r="G209" i="4"/>
  <c r="H209" i="4" s="1"/>
  <c r="G208" i="4"/>
  <c r="I208" i="4" s="1"/>
  <c r="G207" i="4"/>
  <c r="G206" i="4"/>
  <c r="I206" i="4" s="1"/>
  <c r="G205" i="4"/>
  <c r="H205" i="4" s="1"/>
  <c r="G204" i="4"/>
  <c r="I204" i="4" s="1"/>
  <c r="G203" i="4"/>
  <c r="H203" i="4" s="1"/>
  <c r="G202" i="4"/>
  <c r="I202" i="4" s="1"/>
  <c r="G201" i="4"/>
  <c r="H201" i="4" s="1"/>
  <c r="G200" i="4"/>
  <c r="I200" i="4" s="1"/>
  <c r="G199" i="4"/>
  <c r="G198" i="4"/>
  <c r="I198" i="4" s="1"/>
  <c r="G197" i="4"/>
  <c r="H197" i="4" s="1"/>
  <c r="G196" i="4"/>
  <c r="I196" i="4" s="1"/>
  <c r="G195" i="4"/>
  <c r="H195" i="4" s="1"/>
  <c r="G194" i="4"/>
  <c r="I194" i="4" s="1"/>
  <c r="G193" i="4"/>
  <c r="H193" i="4" s="1"/>
  <c r="G192" i="4"/>
  <c r="I192" i="4" s="1"/>
  <c r="I191" i="4"/>
  <c r="J191" i="4" s="1"/>
  <c r="G191" i="4"/>
  <c r="H191" i="4" s="1"/>
  <c r="G190" i="4"/>
  <c r="I190" i="4" s="1"/>
  <c r="J190" i="4" s="1"/>
  <c r="G189" i="4"/>
  <c r="H189" i="4" s="1"/>
  <c r="G188" i="4"/>
  <c r="I188" i="4" s="1"/>
  <c r="J188" i="4" s="1"/>
  <c r="G187" i="4"/>
  <c r="H187" i="4" s="1"/>
  <c r="G186" i="4"/>
  <c r="I186" i="4" s="1"/>
  <c r="J186" i="4" s="1"/>
  <c r="G185" i="4"/>
  <c r="H185" i="4" s="1"/>
  <c r="G184" i="4"/>
  <c r="I184" i="4" s="1"/>
  <c r="J184" i="4" s="1"/>
  <c r="G183" i="4"/>
  <c r="I183" i="4" s="1"/>
  <c r="J183" i="4" s="1"/>
  <c r="G182" i="4"/>
  <c r="I182" i="4" s="1"/>
  <c r="J182" i="4" s="1"/>
  <c r="G181" i="4"/>
  <c r="H181" i="4" s="1"/>
  <c r="G180" i="4"/>
  <c r="I180" i="4" s="1"/>
  <c r="J180" i="4" s="1"/>
  <c r="G179" i="4"/>
  <c r="H179" i="4" s="1"/>
  <c r="G178" i="4"/>
  <c r="I178" i="4" s="1"/>
  <c r="J178" i="4" s="1"/>
  <c r="G177" i="4"/>
  <c r="H177" i="4" s="1"/>
  <c r="G176" i="4"/>
  <c r="I176" i="4" s="1"/>
  <c r="J176" i="4" s="1"/>
  <c r="G175" i="4"/>
  <c r="G174" i="4"/>
  <c r="I174" i="4" s="1"/>
  <c r="J174" i="4" s="1"/>
  <c r="G173" i="4"/>
  <c r="H173" i="4" s="1"/>
  <c r="G172" i="4"/>
  <c r="I172" i="4" s="1"/>
  <c r="J172" i="4" s="1"/>
  <c r="G171" i="4"/>
  <c r="H171" i="4" s="1"/>
  <c r="G170" i="4"/>
  <c r="I170" i="4" s="1"/>
  <c r="J170" i="4" s="1"/>
  <c r="G169" i="4"/>
  <c r="H169" i="4" s="1"/>
  <c r="G168" i="4"/>
  <c r="I168" i="4" s="1"/>
  <c r="J168" i="4" s="1"/>
  <c r="G167" i="4"/>
  <c r="G166" i="4"/>
  <c r="I166" i="4" s="1"/>
  <c r="J166" i="4" s="1"/>
  <c r="G165" i="4"/>
  <c r="H165" i="4" s="1"/>
  <c r="G164" i="4"/>
  <c r="I164" i="4" s="1"/>
  <c r="J164" i="4" s="1"/>
  <c r="G163" i="4"/>
  <c r="H163" i="4" s="1"/>
  <c r="G162" i="4"/>
  <c r="I162" i="4" s="1"/>
  <c r="J162" i="4" s="1"/>
  <c r="G161" i="4"/>
  <c r="H161" i="4" s="1"/>
  <c r="G160" i="4"/>
  <c r="I160" i="4" s="1"/>
  <c r="J160" i="4" s="1"/>
  <c r="I159" i="4"/>
  <c r="J159" i="4" s="1"/>
  <c r="G159" i="4"/>
  <c r="H159" i="4" s="1"/>
  <c r="G158" i="4"/>
  <c r="I158" i="4" s="1"/>
  <c r="J158" i="4" s="1"/>
  <c r="G157" i="4"/>
  <c r="H157" i="4" s="1"/>
  <c r="G156" i="4"/>
  <c r="H156" i="4" s="1"/>
  <c r="G155" i="4"/>
  <c r="I155" i="4" s="1"/>
  <c r="G154" i="4"/>
  <c r="G153" i="4"/>
  <c r="I153" i="4" s="1"/>
  <c r="J153" i="4" s="1"/>
  <c r="I152" i="4"/>
  <c r="J152" i="4" s="1"/>
  <c r="G152" i="4"/>
  <c r="G151" i="4"/>
  <c r="G150" i="4"/>
  <c r="G149" i="4"/>
  <c r="G148" i="4"/>
  <c r="G147" i="4"/>
  <c r="G146" i="4"/>
  <c r="G145" i="4"/>
  <c r="G144" i="4"/>
  <c r="I144" i="4" s="1"/>
  <c r="J144" i="4" s="1"/>
  <c r="G143" i="4"/>
  <c r="G142" i="4"/>
  <c r="G141" i="4"/>
  <c r="G140" i="4"/>
  <c r="G139" i="4"/>
  <c r="G138" i="4"/>
  <c r="G137" i="4"/>
  <c r="G136" i="4"/>
  <c r="I136" i="4" s="1"/>
  <c r="J136" i="4" s="1"/>
  <c r="G135" i="4"/>
  <c r="I135" i="4" s="1"/>
  <c r="G134" i="4"/>
  <c r="H134" i="4" s="1"/>
  <c r="G133" i="4"/>
  <c r="I133" i="4" s="1"/>
  <c r="J133" i="4" s="1"/>
  <c r="G132" i="4"/>
  <c r="H132" i="4" s="1"/>
  <c r="G131" i="4"/>
  <c r="I131" i="4" s="1"/>
  <c r="G130" i="4"/>
  <c r="H130" i="4" s="1"/>
  <c r="G129" i="4"/>
  <c r="I129" i="4" s="1"/>
  <c r="J129" i="4" s="1"/>
  <c r="G128" i="4"/>
  <c r="I128" i="4" s="1"/>
  <c r="J128" i="4" s="1"/>
  <c r="G127" i="4"/>
  <c r="I127" i="4" s="1"/>
  <c r="G126" i="4"/>
  <c r="H126" i="4" s="1"/>
  <c r="G125" i="4"/>
  <c r="I125" i="4" s="1"/>
  <c r="J125" i="4" s="1"/>
  <c r="G124" i="4"/>
  <c r="H124" i="4" s="1"/>
  <c r="G123" i="4"/>
  <c r="I123" i="4" s="1"/>
  <c r="G122" i="4"/>
  <c r="H122" i="4" s="1"/>
  <c r="G121" i="4"/>
  <c r="I121" i="4" s="1"/>
  <c r="J121" i="4" s="1"/>
  <c r="I120" i="4"/>
  <c r="J120" i="4" s="1"/>
  <c r="G120" i="4"/>
  <c r="G119" i="4"/>
  <c r="G118" i="4"/>
  <c r="G117" i="4"/>
  <c r="G116" i="4"/>
  <c r="G115" i="4"/>
  <c r="G114" i="4"/>
  <c r="G113" i="4"/>
  <c r="G112" i="4"/>
  <c r="I112" i="4" s="1"/>
  <c r="J112" i="4" s="1"/>
  <c r="G111" i="4"/>
  <c r="G110" i="4"/>
  <c r="G109" i="4"/>
  <c r="G108" i="4"/>
  <c r="G107" i="4"/>
  <c r="G106" i="4"/>
  <c r="G105" i="4"/>
  <c r="G104" i="4"/>
  <c r="I104" i="4" s="1"/>
  <c r="J104" i="4" s="1"/>
  <c r="G103" i="4"/>
  <c r="I103" i="4" s="1"/>
  <c r="G102" i="4"/>
  <c r="G101" i="4"/>
  <c r="I101" i="4" s="1"/>
  <c r="J101" i="4" s="1"/>
  <c r="G100" i="4"/>
  <c r="H100" i="4" s="1"/>
  <c r="G99" i="4"/>
  <c r="I99" i="4" s="1"/>
  <c r="G98" i="4"/>
  <c r="G97" i="4"/>
  <c r="I97" i="4" s="1"/>
  <c r="J97" i="4" s="1"/>
  <c r="G96" i="4"/>
  <c r="I96" i="4" s="1"/>
  <c r="J96" i="4" s="1"/>
  <c r="G95" i="4"/>
  <c r="I95" i="4" s="1"/>
  <c r="G94" i="4"/>
  <c r="G93" i="4"/>
  <c r="I93" i="4" s="1"/>
  <c r="J93" i="4" s="1"/>
  <c r="G92" i="4"/>
  <c r="H92" i="4" s="1"/>
  <c r="G91" i="4"/>
  <c r="I91" i="4" s="1"/>
  <c r="G90" i="4"/>
  <c r="G89" i="4"/>
  <c r="I89" i="4" s="1"/>
  <c r="J89" i="4" s="1"/>
  <c r="I88" i="4"/>
  <c r="J88" i="4" s="1"/>
  <c r="G88" i="4"/>
  <c r="G87" i="4"/>
  <c r="G86" i="4"/>
  <c r="G85" i="4"/>
  <c r="G84" i="4"/>
  <c r="G83" i="4"/>
  <c r="G82" i="4"/>
  <c r="G81" i="4"/>
  <c r="G80" i="4"/>
  <c r="I80" i="4" s="1"/>
  <c r="J80" i="4" s="1"/>
  <c r="G79" i="4"/>
  <c r="G78" i="4"/>
  <c r="G77" i="4"/>
  <c r="G76" i="4"/>
  <c r="G75" i="4"/>
  <c r="G74" i="4"/>
  <c r="G73" i="4"/>
  <c r="G72" i="4"/>
  <c r="I72" i="4" s="1"/>
  <c r="J72" i="4" s="1"/>
  <c r="G71" i="4"/>
  <c r="I71" i="4" s="1"/>
  <c r="G70" i="4"/>
  <c r="H70" i="4" s="1"/>
  <c r="G69" i="4"/>
  <c r="I69" i="4" s="1"/>
  <c r="J69" i="4" s="1"/>
  <c r="G68" i="4"/>
  <c r="H68" i="4" s="1"/>
  <c r="G67" i="4"/>
  <c r="I67" i="4" s="1"/>
  <c r="G66" i="4"/>
  <c r="H66" i="4" s="1"/>
  <c r="G65" i="4"/>
  <c r="I65" i="4" s="1"/>
  <c r="J65" i="4" s="1"/>
  <c r="G64" i="4"/>
  <c r="I64" i="4" s="1"/>
  <c r="J64" i="4" s="1"/>
  <c r="G63" i="4"/>
  <c r="I63" i="4" s="1"/>
  <c r="G62" i="4"/>
  <c r="H62" i="4" s="1"/>
  <c r="G61" i="4"/>
  <c r="I61" i="4" s="1"/>
  <c r="J61" i="4" s="1"/>
  <c r="G60" i="4"/>
  <c r="H60" i="4" s="1"/>
  <c r="G59" i="4"/>
  <c r="I59" i="4" s="1"/>
  <c r="G58" i="4"/>
  <c r="H58" i="4" s="1"/>
  <c r="G57" i="4"/>
  <c r="I57" i="4" s="1"/>
  <c r="J57" i="4" s="1"/>
  <c r="G56" i="4"/>
  <c r="H56" i="4" s="1"/>
  <c r="G55" i="4"/>
  <c r="I55" i="4" s="1"/>
  <c r="G54" i="4"/>
  <c r="H54" i="4" s="1"/>
  <c r="G53" i="4"/>
  <c r="I53" i="4" s="1"/>
  <c r="J53" i="4" s="1"/>
  <c r="G52" i="4"/>
  <c r="H52" i="4" s="1"/>
  <c r="G51" i="4"/>
  <c r="I51" i="4" s="1"/>
  <c r="G50" i="4"/>
  <c r="H50" i="4" s="1"/>
  <c r="G49" i="4"/>
  <c r="I49" i="4" s="1"/>
  <c r="J49" i="4" s="1"/>
  <c r="G48" i="4"/>
  <c r="H48" i="4" s="1"/>
  <c r="G47" i="4"/>
  <c r="I47" i="4" s="1"/>
  <c r="G46" i="4"/>
  <c r="H46" i="4" s="1"/>
  <c r="G45" i="4"/>
  <c r="I45" i="4" s="1"/>
  <c r="J45" i="4" s="1"/>
  <c r="G44" i="4"/>
  <c r="H44" i="4" s="1"/>
  <c r="G43" i="4"/>
  <c r="I43" i="4" s="1"/>
  <c r="G42" i="4"/>
  <c r="H42" i="4" s="1"/>
  <c r="G41" i="4"/>
  <c r="I41" i="4" s="1"/>
  <c r="J41" i="4" s="1"/>
  <c r="G40" i="4"/>
  <c r="H40" i="4" s="1"/>
  <c r="G39" i="4"/>
  <c r="I39" i="4" s="1"/>
  <c r="G38" i="4"/>
  <c r="H38" i="4" s="1"/>
  <c r="G37" i="4"/>
  <c r="I37" i="4" s="1"/>
  <c r="J37" i="4" s="1"/>
  <c r="G36" i="4"/>
  <c r="H36" i="4" s="1"/>
  <c r="G35" i="4"/>
  <c r="I35" i="4" s="1"/>
  <c r="G34" i="4"/>
  <c r="H34" i="4" s="1"/>
  <c r="G33" i="4"/>
  <c r="I33" i="4" s="1"/>
  <c r="J33" i="4" s="1"/>
  <c r="G32" i="4"/>
  <c r="H32" i="4" s="1"/>
  <c r="G31" i="4"/>
  <c r="I31" i="4" s="1"/>
  <c r="G30" i="4"/>
  <c r="H30" i="4" s="1"/>
  <c r="G29" i="4"/>
  <c r="I29" i="4" s="1"/>
  <c r="J29" i="4" s="1"/>
  <c r="G28" i="4"/>
  <c r="H28" i="4" s="1"/>
  <c r="G27" i="4"/>
  <c r="I27" i="4" s="1"/>
  <c r="G26" i="4"/>
  <c r="H26" i="4" s="1"/>
  <c r="G25" i="4"/>
  <c r="I25" i="4" s="1"/>
  <c r="J25" i="4" s="1"/>
  <c r="G24" i="4"/>
  <c r="H24" i="4" s="1"/>
  <c r="G23" i="4"/>
  <c r="I23" i="4" s="1"/>
  <c r="G22" i="4"/>
  <c r="H22" i="4" s="1"/>
  <c r="G21" i="4"/>
  <c r="I21" i="4" s="1"/>
  <c r="J21" i="4" s="1"/>
  <c r="G20" i="4"/>
  <c r="H20" i="4" s="1"/>
  <c r="G19" i="4"/>
  <c r="I19" i="4" s="1"/>
  <c r="G18" i="4"/>
  <c r="H18" i="4" s="1"/>
  <c r="G17" i="4"/>
  <c r="I17" i="4" s="1"/>
  <c r="J17" i="4" s="1"/>
  <c r="G16" i="4"/>
  <c r="H16" i="4" s="1"/>
  <c r="G15" i="4"/>
  <c r="I15" i="4" s="1"/>
  <c r="G14" i="4"/>
  <c r="H14" i="4" s="1"/>
  <c r="G13" i="4"/>
  <c r="I13" i="4" s="1"/>
  <c r="J13" i="4" s="1"/>
  <c r="G12" i="4"/>
  <c r="H12" i="4" s="1"/>
  <c r="G11" i="4"/>
  <c r="I11" i="4" s="1"/>
  <c r="G10" i="4"/>
  <c r="H10" i="4" s="1"/>
  <c r="I105" i="4" l="1"/>
  <c r="J105" i="4" s="1"/>
  <c r="H105" i="4"/>
  <c r="I107" i="4"/>
  <c r="J107" i="4" s="1"/>
  <c r="H107" i="4"/>
  <c r="I109" i="4"/>
  <c r="J109" i="4" s="1"/>
  <c r="H109" i="4"/>
  <c r="I111" i="4"/>
  <c r="J111" i="4" s="1"/>
  <c r="H111" i="4"/>
  <c r="I113" i="4"/>
  <c r="J113" i="4" s="1"/>
  <c r="H113" i="4"/>
  <c r="I115" i="4"/>
  <c r="J115" i="4" s="1"/>
  <c r="H115" i="4"/>
  <c r="I117" i="4"/>
  <c r="J117" i="4" s="1"/>
  <c r="H117" i="4"/>
  <c r="I119" i="4"/>
  <c r="J119" i="4" s="1"/>
  <c r="H119" i="4"/>
  <c r="I199" i="4"/>
  <c r="J199" i="4" s="1"/>
  <c r="H199" i="4"/>
  <c r="H207" i="4"/>
  <c r="I207" i="4"/>
  <c r="J207" i="4" s="1"/>
  <c r="H190" i="4"/>
  <c r="H186" i="4"/>
  <c r="H182" i="4"/>
  <c r="H178" i="4"/>
  <c r="I73" i="4"/>
  <c r="J73" i="4" s="1"/>
  <c r="H73" i="4"/>
  <c r="I75" i="4"/>
  <c r="J75" i="4" s="1"/>
  <c r="H75" i="4"/>
  <c r="I77" i="4"/>
  <c r="J77" i="4" s="1"/>
  <c r="H77" i="4"/>
  <c r="I79" i="4"/>
  <c r="J79" i="4" s="1"/>
  <c r="H79" i="4"/>
  <c r="I81" i="4"/>
  <c r="J81" i="4" s="1"/>
  <c r="H81" i="4"/>
  <c r="I83" i="4"/>
  <c r="J83" i="4" s="1"/>
  <c r="H83" i="4"/>
  <c r="I85" i="4"/>
  <c r="J85" i="4" s="1"/>
  <c r="H85" i="4"/>
  <c r="I87" i="4"/>
  <c r="J87" i="4" s="1"/>
  <c r="H87" i="4"/>
  <c r="I137" i="4"/>
  <c r="J137" i="4" s="1"/>
  <c r="H137" i="4"/>
  <c r="I139" i="4"/>
  <c r="J139" i="4" s="1"/>
  <c r="H139" i="4"/>
  <c r="I141" i="4"/>
  <c r="J141" i="4" s="1"/>
  <c r="H141" i="4"/>
  <c r="I143" i="4"/>
  <c r="J143" i="4" s="1"/>
  <c r="H143" i="4"/>
  <c r="I145" i="4"/>
  <c r="J145" i="4" s="1"/>
  <c r="H145" i="4"/>
  <c r="I147" i="4"/>
  <c r="J147" i="4" s="1"/>
  <c r="H147" i="4"/>
  <c r="I149" i="4"/>
  <c r="J149" i="4" s="1"/>
  <c r="H149" i="4"/>
  <c r="I151" i="4"/>
  <c r="J151" i="4" s="1"/>
  <c r="H151" i="4"/>
  <c r="I167" i="4"/>
  <c r="J167" i="4" s="1"/>
  <c r="H167" i="4"/>
  <c r="H175" i="4"/>
  <c r="I175" i="4"/>
  <c r="J175" i="4" s="1"/>
  <c r="H212" i="4"/>
  <c r="H208" i="4"/>
  <c r="H188" i="4"/>
  <c r="H184" i="4"/>
  <c r="H180" i="4"/>
  <c r="H176" i="4"/>
  <c r="H136" i="4"/>
  <c r="H128" i="4"/>
  <c r="H104" i="4"/>
  <c r="H96" i="4"/>
  <c r="H72" i="4"/>
  <c r="H64" i="4"/>
  <c r="H183" i="4"/>
  <c r="H155" i="4"/>
  <c r="H153" i="4"/>
  <c r="H135" i="4"/>
  <c r="H133" i="4"/>
  <c r="H131" i="4"/>
  <c r="H129" i="4"/>
  <c r="H127" i="4"/>
  <c r="H125" i="4"/>
  <c r="H123" i="4"/>
  <c r="H121" i="4"/>
  <c r="H103" i="4"/>
  <c r="H101" i="4"/>
  <c r="H99" i="4"/>
  <c r="H97" i="4"/>
  <c r="H95" i="4"/>
  <c r="H93" i="4"/>
  <c r="H91" i="4"/>
  <c r="H89" i="4"/>
  <c r="H71" i="4"/>
  <c r="H69" i="4"/>
  <c r="H67" i="4"/>
  <c r="H65" i="4"/>
  <c r="H63" i="4"/>
  <c r="H61" i="4"/>
  <c r="H59" i="4"/>
  <c r="H57" i="4"/>
  <c r="H55" i="4"/>
  <c r="H53" i="4"/>
  <c r="H51" i="4"/>
  <c r="H49" i="4"/>
  <c r="H47" i="4"/>
  <c r="H45" i="4"/>
  <c r="H43" i="4"/>
  <c r="H41" i="4"/>
  <c r="H39" i="4"/>
  <c r="H37" i="4"/>
  <c r="H35" i="4"/>
  <c r="H33" i="4"/>
  <c r="H31" i="4"/>
  <c r="H29" i="4"/>
  <c r="H27" i="4"/>
  <c r="H25" i="4"/>
  <c r="H23" i="4"/>
  <c r="H21" i="4"/>
  <c r="H19" i="4"/>
  <c r="H17" i="4"/>
  <c r="H15" i="4"/>
  <c r="H13" i="4"/>
  <c r="H11" i="4"/>
  <c r="I68" i="4"/>
  <c r="J68" i="4" s="1"/>
  <c r="I76" i="4"/>
  <c r="J76" i="4" s="1"/>
  <c r="I84" i="4"/>
  <c r="J84" i="4" s="1"/>
  <c r="I92" i="4"/>
  <c r="J92" i="4" s="1"/>
  <c r="I100" i="4"/>
  <c r="J100" i="4" s="1"/>
  <c r="I108" i="4"/>
  <c r="J108" i="4" s="1"/>
  <c r="I116" i="4"/>
  <c r="J116" i="4" s="1"/>
  <c r="I124" i="4"/>
  <c r="J124" i="4" s="1"/>
  <c r="I132" i="4"/>
  <c r="J132" i="4" s="1"/>
  <c r="I140" i="4"/>
  <c r="J140" i="4" s="1"/>
  <c r="I148" i="4"/>
  <c r="J148" i="4" s="1"/>
  <c r="I163" i="4"/>
  <c r="J163" i="4" s="1"/>
  <c r="I171" i="4"/>
  <c r="J171" i="4" s="1"/>
  <c r="I179" i="4"/>
  <c r="J179" i="4" s="1"/>
  <c r="I187" i="4"/>
  <c r="J187" i="4" s="1"/>
  <c r="I195" i="4"/>
  <c r="J195" i="4" s="1"/>
  <c r="I203" i="4"/>
  <c r="J203" i="4" s="1"/>
  <c r="I211" i="4"/>
  <c r="J211" i="4" s="1"/>
  <c r="I10" i="4"/>
  <c r="J10" i="4" s="1"/>
  <c r="I12" i="4"/>
  <c r="J12" i="4" s="1"/>
  <c r="I14" i="4"/>
  <c r="J14" i="4" s="1"/>
  <c r="I16" i="4"/>
  <c r="J16" i="4" s="1"/>
  <c r="I18" i="4"/>
  <c r="J18" i="4" s="1"/>
  <c r="I20" i="4"/>
  <c r="J20" i="4" s="1"/>
  <c r="I22" i="4"/>
  <c r="J22" i="4" s="1"/>
  <c r="I24" i="4"/>
  <c r="J24" i="4" s="1"/>
  <c r="I26" i="4"/>
  <c r="J26" i="4" s="1"/>
  <c r="I28" i="4"/>
  <c r="J28" i="4" s="1"/>
  <c r="I30" i="4"/>
  <c r="J30" i="4" s="1"/>
  <c r="I32" i="4"/>
  <c r="J32" i="4" s="1"/>
  <c r="I34" i="4"/>
  <c r="J34" i="4" s="1"/>
  <c r="I36" i="4"/>
  <c r="J36" i="4" s="1"/>
  <c r="I38" i="4"/>
  <c r="J38" i="4" s="1"/>
  <c r="I40" i="4"/>
  <c r="J40" i="4" s="1"/>
  <c r="I42" i="4"/>
  <c r="J42" i="4" s="1"/>
  <c r="I44" i="4"/>
  <c r="J44" i="4" s="1"/>
  <c r="I46" i="4"/>
  <c r="J46" i="4" s="1"/>
  <c r="I48" i="4"/>
  <c r="J48" i="4" s="1"/>
  <c r="I50" i="4"/>
  <c r="J50" i="4" s="1"/>
  <c r="I52" i="4"/>
  <c r="J52" i="4" s="1"/>
  <c r="I54" i="4"/>
  <c r="J54" i="4" s="1"/>
  <c r="I56" i="4"/>
  <c r="J56" i="4" s="1"/>
  <c r="I58" i="4"/>
  <c r="J58" i="4" s="1"/>
  <c r="I60" i="4"/>
  <c r="J60" i="4" s="1"/>
  <c r="I157" i="4"/>
  <c r="J157" i="4" s="1"/>
  <c r="I161" i="4"/>
  <c r="J161" i="4" s="1"/>
  <c r="I165" i="4"/>
  <c r="J165" i="4" s="1"/>
  <c r="I169" i="4"/>
  <c r="J169" i="4" s="1"/>
  <c r="I173" i="4"/>
  <c r="J173" i="4" s="1"/>
  <c r="I177" i="4"/>
  <c r="J177" i="4" s="1"/>
  <c r="I181" i="4"/>
  <c r="J181" i="4" s="1"/>
  <c r="I185" i="4"/>
  <c r="J185" i="4" s="1"/>
  <c r="I189" i="4"/>
  <c r="J189" i="4" s="1"/>
  <c r="I193" i="4"/>
  <c r="J193" i="4" s="1"/>
  <c r="I197" i="4"/>
  <c r="J197" i="4" s="1"/>
  <c r="I201" i="4"/>
  <c r="J201" i="4" s="1"/>
  <c r="I205" i="4"/>
  <c r="J205" i="4" s="1"/>
  <c r="I209" i="4"/>
  <c r="J209" i="4" s="1"/>
  <c r="I62" i="4"/>
  <c r="J62" i="4" s="1"/>
  <c r="I66" i="4"/>
  <c r="J66" i="4" s="1"/>
  <c r="I70" i="4"/>
  <c r="J70" i="4" s="1"/>
  <c r="I74" i="4"/>
  <c r="J74" i="4" s="1"/>
  <c r="I78" i="4"/>
  <c r="J78" i="4" s="1"/>
  <c r="I82" i="4"/>
  <c r="J82" i="4" s="1"/>
  <c r="I86" i="4"/>
  <c r="J86" i="4" s="1"/>
  <c r="I90" i="4"/>
  <c r="J90" i="4" s="1"/>
  <c r="I94" i="4"/>
  <c r="J94" i="4" s="1"/>
  <c r="I98" i="4"/>
  <c r="J98" i="4" s="1"/>
  <c r="I102" i="4"/>
  <c r="J102" i="4" s="1"/>
  <c r="I106" i="4"/>
  <c r="J106" i="4" s="1"/>
  <c r="I110" i="4"/>
  <c r="J110" i="4" s="1"/>
  <c r="I114" i="4"/>
  <c r="J114" i="4" s="1"/>
  <c r="I118" i="4"/>
  <c r="J118" i="4" s="1"/>
  <c r="I122" i="4"/>
  <c r="J122" i="4" s="1"/>
  <c r="I126" i="4"/>
  <c r="J126" i="4" s="1"/>
  <c r="I130" i="4"/>
  <c r="J130" i="4" s="1"/>
  <c r="I134" i="4"/>
  <c r="J134" i="4" s="1"/>
  <c r="I138" i="4"/>
  <c r="J138" i="4" s="1"/>
  <c r="I142" i="4"/>
  <c r="J142" i="4" s="1"/>
  <c r="I146" i="4"/>
  <c r="J146" i="4" s="1"/>
  <c r="I150" i="4"/>
  <c r="J150" i="4" s="1"/>
  <c r="I154" i="4"/>
  <c r="J154" i="4" s="1"/>
  <c r="I156" i="4"/>
  <c r="J156" i="4" s="1"/>
</calcChain>
</file>

<file path=xl/sharedStrings.xml><?xml version="1.0" encoding="utf-8"?>
<sst xmlns="http://schemas.openxmlformats.org/spreadsheetml/2006/main" count="657" uniqueCount="309">
  <si>
    <t>Упаковка</t>
  </si>
  <si>
    <t xml:space="preserve">КАРАМЕЛЬ F1  </t>
  </si>
  <si>
    <t>60дн.</t>
  </si>
  <si>
    <t>1000 сем.</t>
  </si>
  <si>
    <t xml:space="preserve">КАРАМЕЛЬ  F1 </t>
  </si>
  <si>
    <t>5000 сем.</t>
  </si>
  <si>
    <t>65 дн.</t>
  </si>
  <si>
    <t xml:space="preserve">АМАЛ  F1 </t>
  </si>
  <si>
    <t>65-70 дн.</t>
  </si>
  <si>
    <t>60-65 дн.</t>
  </si>
  <si>
    <t>10 гр.</t>
  </si>
  <si>
    <t xml:space="preserve">ФОРБАН F1  </t>
  </si>
  <si>
    <t>80 дн.</t>
  </si>
  <si>
    <t>БАБОР F1</t>
  </si>
  <si>
    <t>75 дн.</t>
  </si>
  <si>
    <t>СТЕТСОН F1</t>
  </si>
  <si>
    <t>64-68 дн.</t>
  </si>
  <si>
    <t>62-65 дн.</t>
  </si>
  <si>
    <t>ЧАРЛЬСТОН ГРЕЙ</t>
  </si>
  <si>
    <t>75-80 дн.</t>
  </si>
  <si>
    <t>0,5 кг.</t>
  </si>
  <si>
    <t>10кг. (мешок)</t>
  </si>
  <si>
    <t>5000 сем</t>
  </si>
  <si>
    <t xml:space="preserve">ФОРСАЖ F1 </t>
  </si>
  <si>
    <t xml:space="preserve"> 75 дн.</t>
  </si>
  <si>
    <t>25000 сем.</t>
  </si>
  <si>
    <t>75-90 дн.</t>
  </si>
  <si>
    <t>100 дн.</t>
  </si>
  <si>
    <t>СТЕЛЛАРЕД F1</t>
  </si>
  <si>
    <t>ПЬЕТРАРОССА F1</t>
  </si>
  <si>
    <t xml:space="preserve">  115 дн.</t>
  </si>
  <si>
    <t>115 дн.</t>
  </si>
  <si>
    <t>55-60 дн.</t>
  </si>
  <si>
    <t xml:space="preserve">АКЕЛА F1    </t>
  </si>
  <si>
    <t xml:space="preserve">АКЕЛА F1   </t>
  </si>
  <si>
    <t>5 гр.</t>
  </si>
  <si>
    <t>50 гр.</t>
  </si>
  <si>
    <t>70 дн.</t>
  </si>
  <si>
    <t>250 сем.</t>
  </si>
  <si>
    <t xml:space="preserve">ФЕНДА  F1               </t>
  </si>
  <si>
    <t xml:space="preserve">АФЕН F1                    </t>
  </si>
  <si>
    <t xml:space="preserve">АФЕН F1                   </t>
  </si>
  <si>
    <t xml:space="preserve"> 65-75 дн.</t>
  </si>
  <si>
    <t>1 гр.</t>
  </si>
  <si>
    <t>67-70 дн.</t>
  </si>
  <si>
    <t>70-75 дн.</t>
  </si>
  <si>
    <t xml:space="preserve">ПЬЕТРО F1               </t>
  </si>
  <si>
    <t xml:space="preserve">САРРА  F1                  </t>
  </si>
  <si>
    <t xml:space="preserve">АЙДАР F1                </t>
  </si>
  <si>
    <t>МАДОННА F1</t>
  </si>
  <si>
    <t>500 сем.</t>
  </si>
  <si>
    <t xml:space="preserve"> 65-70 дн.</t>
  </si>
  <si>
    <t>ГЕРКУЛЕС F1</t>
  </si>
  <si>
    <t xml:space="preserve"> 60-65 дн.</t>
  </si>
  <si>
    <t xml:space="preserve">РЕДКАН F1  </t>
  </si>
  <si>
    <t>76 дн.</t>
  </si>
  <si>
    <t xml:space="preserve">СОЛАНОР F1       </t>
  </si>
  <si>
    <t>Баклажан</t>
  </si>
  <si>
    <t xml:space="preserve"> 70-75 дн.</t>
  </si>
  <si>
    <t>45-48 дн.</t>
  </si>
  <si>
    <t>РЕГАЛ F1</t>
  </si>
  <si>
    <t>100 гр.</t>
  </si>
  <si>
    <t>РОЯЛ F1</t>
  </si>
  <si>
    <t>48-50 дн.</t>
  </si>
  <si>
    <t xml:space="preserve">РОЯЛ F1 </t>
  </si>
  <si>
    <t>Кабачок</t>
  </si>
  <si>
    <t>МОСТРА F1</t>
  </si>
  <si>
    <t>35-40 дн.</t>
  </si>
  <si>
    <t>40-45 дн.</t>
  </si>
  <si>
    <t>КОРА F1</t>
  </si>
  <si>
    <t>40-42 дн.</t>
  </si>
  <si>
    <t xml:space="preserve"> 40-45 дн.</t>
  </si>
  <si>
    <t>АСМА F1</t>
  </si>
  <si>
    <t>2500 сем.</t>
  </si>
  <si>
    <t xml:space="preserve"> 45 дн.</t>
  </si>
  <si>
    <t xml:space="preserve">ЛЕЖЕНД F1  </t>
  </si>
  <si>
    <t>1 кг.</t>
  </si>
  <si>
    <t>ЛЕЖЕНД F1</t>
  </si>
  <si>
    <t>10 кг.</t>
  </si>
  <si>
    <t>Редис</t>
  </si>
  <si>
    <t>25-30 дн.</t>
  </si>
  <si>
    <t xml:space="preserve">МАЙБАХ F1 </t>
  </si>
  <si>
    <t xml:space="preserve"> 50-55 дн.</t>
  </si>
  <si>
    <t>МАЙБАХ F1</t>
  </si>
  <si>
    <t xml:space="preserve">НЕМО F1 </t>
  </si>
  <si>
    <t xml:space="preserve"> 60-70 дн.</t>
  </si>
  <si>
    <t>НЕМО F1</t>
  </si>
  <si>
    <t>10 000 сем.</t>
  </si>
  <si>
    <t>80-85 дн.</t>
  </si>
  <si>
    <t>САБОРД F1</t>
  </si>
  <si>
    <t>85-95 дн.</t>
  </si>
  <si>
    <t>Капуста брокколи</t>
  </si>
  <si>
    <t>55-65 дн.</t>
  </si>
  <si>
    <t>КОРОС F1</t>
  </si>
  <si>
    <t xml:space="preserve">РУМБА F1 </t>
  </si>
  <si>
    <t>РЕДСКАЙ F1</t>
  </si>
  <si>
    <t>140 дн.</t>
  </si>
  <si>
    <t xml:space="preserve">ЛЕГАТ F1  </t>
  </si>
  <si>
    <t>ЛЕГАТ F1</t>
  </si>
  <si>
    <t>КОНСТЕБЕЛЬ F1</t>
  </si>
  <si>
    <t>52-55 дн.</t>
  </si>
  <si>
    <t>55 дн.</t>
  </si>
  <si>
    <t>ОРАКЛ F1</t>
  </si>
  <si>
    <t>60 дн.</t>
  </si>
  <si>
    <t xml:space="preserve">КАПОРАЛ F1 </t>
  </si>
  <si>
    <t>85-100 дн.</t>
  </si>
  <si>
    <t>КАПОРАЛ F1</t>
  </si>
  <si>
    <t>КУБОК F1</t>
  </si>
  <si>
    <t>85-90 дн.</t>
  </si>
  <si>
    <t xml:space="preserve">БРАВО F1  </t>
  </si>
  <si>
    <t>90-100 дн.</t>
  </si>
  <si>
    <t>БРАВО F1</t>
  </si>
  <si>
    <t xml:space="preserve"> 100-110 дн.</t>
  </si>
  <si>
    <t>110-120 дн.</t>
  </si>
  <si>
    <t>ГАРД F1</t>
  </si>
  <si>
    <t>120-130 дн.</t>
  </si>
  <si>
    <t>130-140 дн.</t>
  </si>
  <si>
    <t>КАУНТ F1</t>
  </si>
  <si>
    <t>МАРАБУ F1</t>
  </si>
  <si>
    <t>50-55 дн.</t>
  </si>
  <si>
    <t>25 000сем.</t>
  </si>
  <si>
    <t>САТУРНО F1</t>
  </si>
  <si>
    <t>100 000сем.</t>
  </si>
  <si>
    <t xml:space="preserve"> 110-120 дн.</t>
  </si>
  <si>
    <t>МАТЧ F1</t>
  </si>
  <si>
    <t>110-115 дн.</t>
  </si>
  <si>
    <t>500 000сем.</t>
  </si>
  <si>
    <t>115-120 дн.</t>
  </si>
  <si>
    <t xml:space="preserve">БОЛТЕКС  </t>
  </si>
  <si>
    <t>5 кг.</t>
  </si>
  <si>
    <t>ШАНТАНЕ</t>
  </si>
  <si>
    <t xml:space="preserve">СКАРЛА  </t>
  </si>
  <si>
    <t xml:space="preserve">НОБОЛ  </t>
  </si>
  <si>
    <t>70-90 дн.</t>
  </si>
  <si>
    <t>250 гр.</t>
  </si>
  <si>
    <t>НОБОЛ</t>
  </si>
  <si>
    <t>5кг.</t>
  </si>
  <si>
    <t>ДЕТРОЙТ</t>
  </si>
  <si>
    <t>110 дн.</t>
  </si>
  <si>
    <t>МУСКАТ ДЕ ПРОВАНС</t>
  </si>
  <si>
    <t>115-120 дн</t>
  </si>
  <si>
    <t>100гр.</t>
  </si>
  <si>
    <t>0,5кг</t>
  </si>
  <si>
    <t xml:space="preserve">КРОКЕТ                            </t>
  </si>
  <si>
    <t>58 дн.</t>
  </si>
  <si>
    <t>100 000 сем.</t>
  </si>
  <si>
    <t>5 000 сем.</t>
  </si>
  <si>
    <t xml:space="preserve">ПАЙК                              </t>
  </si>
  <si>
    <t>Шпинат</t>
  </si>
  <si>
    <t>ЛАГОС</t>
  </si>
  <si>
    <t>45 дн.</t>
  </si>
  <si>
    <t>Петрушка</t>
  </si>
  <si>
    <t>НОВАС</t>
  </si>
  <si>
    <t>30-45 дн.</t>
  </si>
  <si>
    <t>Курс</t>
  </si>
  <si>
    <t>Назва культури</t>
  </si>
  <si>
    <t>Назва сорту, гібриду</t>
  </si>
  <si>
    <t>Вартість € Роздрібна</t>
  </si>
  <si>
    <t>Вартість Роздрібна в грн</t>
  </si>
  <si>
    <t>Вартість € 
Оптова</t>
  </si>
  <si>
    <t>Вартість Оптова в грн</t>
  </si>
  <si>
    <t>Вартість € дилер</t>
  </si>
  <si>
    <t>Вартість дилер в грн</t>
  </si>
  <si>
    <t>Диня</t>
  </si>
  <si>
    <r>
      <t xml:space="preserve">МАЗІН F1 </t>
    </r>
    <r>
      <rPr>
        <sz val="20"/>
        <rFont val="Times New Roman"/>
        <family val="1"/>
        <charset val="204"/>
      </rPr>
      <t xml:space="preserve">      </t>
    </r>
  </si>
  <si>
    <r>
      <t xml:space="preserve">МАЗІН F1 </t>
    </r>
    <r>
      <rPr>
        <sz val="20"/>
        <rFont val="Times New Roman"/>
        <family val="1"/>
        <charset val="204"/>
      </rPr>
      <t xml:space="preserve">                 </t>
    </r>
  </si>
  <si>
    <r>
      <t>КРЕДО  F1</t>
    </r>
    <r>
      <rPr>
        <sz val="20"/>
        <rFont val="Times New Roman"/>
        <family val="1"/>
        <charset val="204"/>
      </rPr>
      <t xml:space="preserve">                  </t>
    </r>
  </si>
  <si>
    <r>
      <t>КРЕДО  F1</t>
    </r>
    <r>
      <rPr>
        <sz val="20"/>
        <rFont val="Times New Roman"/>
        <family val="1"/>
        <charset val="204"/>
      </rPr>
      <t xml:space="preserve">                 </t>
    </r>
  </si>
  <si>
    <t xml:space="preserve">ГОЛДІ  F1 </t>
  </si>
  <si>
    <t>Диня для зберігання</t>
  </si>
  <si>
    <t>Кавун</t>
  </si>
  <si>
    <t>МЕДІСОН F1</t>
  </si>
  <si>
    <t>МЕЛІНА F1</t>
  </si>
  <si>
    <t>ЛІВІЯ F1</t>
  </si>
  <si>
    <t>ЦЕЛІН  F1</t>
  </si>
  <si>
    <t>КРИМСОН СВІТ</t>
  </si>
  <si>
    <t>Томати дет. 
для переробки
 та свіжого ринку</t>
  </si>
  <si>
    <t xml:space="preserve">ДІНО F1  </t>
  </si>
  <si>
    <r>
      <t xml:space="preserve">ФОРСАЖ F1 </t>
    </r>
    <r>
      <rPr>
        <sz val="20"/>
        <rFont val="Times New Roman"/>
        <family val="1"/>
        <charset val="204"/>
      </rPr>
      <t xml:space="preserve"> </t>
    </r>
  </si>
  <si>
    <t xml:space="preserve">ЛІОНА F1 </t>
  </si>
  <si>
    <r>
      <t xml:space="preserve">РЕАКТОР F1 </t>
    </r>
    <r>
      <rPr>
        <sz val="20"/>
        <rFont val="Times New Roman"/>
        <family val="1"/>
        <charset val="204"/>
      </rPr>
      <t xml:space="preserve">   </t>
    </r>
  </si>
  <si>
    <r>
      <t>ТЕНОРІО F1</t>
    </r>
    <r>
      <rPr>
        <sz val="20"/>
        <rFont val="Times New Roman"/>
        <family val="1"/>
        <charset val="204"/>
      </rPr>
      <t xml:space="preserve">  </t>
    </r>
  </si>
  <si>
    <t>Томати дет. 
для механізованого
 збирання</t>
  </si>
  <si>
    <r>
      <t xml:space="preserve">СТЕЛЛАРЕД F1 </t>
    </r>
    <r>
      <rPr>
        <sz val="20"/>
        <rFont val="Times New Roman"/>
        <family val="1"/>
        <charset val="204"/>
      </rPr>
      <t xml:space="preserve"> </t>
    </r>
  </si>
  <si>
    <t>ЛІТТАНО F1</t>
  </si>
  <si>
    <t>Томати дет. великий 180-200г  для свіжого ринку</t>
  </si>
  <si>
    <r>
      <t>КАСТА (</t>
    </r>
    <r>
      <rPr>
        <b/>
        <i/>
        <sz val="20"/>
        <rFont val="Times New Roman"/>
        <family val="1"/>
        <charset val="204"/>
      </rPr>
      <t>СУПЕРНОВА</t>
    </r>
    <r>
      <rPr>
        <b/>
        <sz val="20"/>
        <rFont val="Times New Roman"/>
        <family val="1"/>
        <charset val="204"/>
      </rPr>
      <t>) F1</t>
    </r>
  </si>
  <si>
    <t>БАГІРА F1</t>
  </si>
  <si>
    <t>Томат напівдет. (сред. висота 1-1,2м)</t>
  </si>
  <si>
    <r>
      <t xml:space="preserve">АЛЬЯНС F1            </t>
    </r>
    <r>
      <rPr>
        <b/>
        <i/>
        <sz val="20"/>
        <rFont val="Times New Roman"/>
        <family val="1"/>
        <charset val="204"/>
      </rPr>
      <t xml:space="preserve"> </t>
    </r>
  </si>
  <si>
    <t>РОЖЕВИЙ томат
індетермінантний</t>
  </si>
  <si>
    <r>
      <t xml:space="preserve">ПАНАМЕРА F1   </t>
    </r>
    <r>
      <rPr>
        <b/>
        <sz val="20"/>
        <color rgb="FFFF0000"/>
        <rFont val="Times New Roman"/>
        <family val="1"/>
        <charset val="204"/>
      </rPr>
      <t>НОВИНКА!!!</t>
    </r>
  </si>
  <si>
    <t>60-62 дн.</t>
  </si>
  <si>
    <t xml:space="preserve">ХАННІ МУН F1     </t>
  </si>
  <si>
    <r>
      <t xml:space="preserve">ФЕНДА  F1               </t>
    </r>
    <r>
      <rPr>
        <b/>
        <i/>
        <sz val="20"/>
        <rFont val="Times New Roman"/>
        <family val="1"/>
        <charset val="204"/>
      </rPr>
      <t/>
    </r>
  </si>
  <si>
    <r>
      <rPr>
        <b/>
        <sz val="20"/>
        <rFont val="Times New Roman"/>
        <family val="1"/>
        <charset val="204"/>
      </rPr>
      <t xml:space="preserve">ПІНК КРІСТАЛ  F1  </t>
    </r>
    <r>
      <rPr>
        <b/>
        <i/>
        <sz val="20"/>
        <rFont val="Times New Roman"/>
        <family val="1"/>
        <charset val="204"/>
      </rPr>
      <t xml:space="preserve"> </t>
    </r>
    <r>
      <rPr>
        <b/>
        <i/>
        <sz val="20"/>
        <color rgb="FF472FF9"/>
        <rFont val="Times New Roman"/>
        <family val="1"/>
        <charset val="204"/>
      </rPr>
      <t xml:space="preserve">  </t>
    </r>
    <r>
      <rPr>
        <b/>
        <sz val="20"/>
        <color rgb="FFFF0000"/>
        <rFont val="Times New Roman"/>
        <family val="1"/>
        <charset val="204"/>
      </rPr>
      <t>НОВИНКА</t>
    </r>
    <r>
      <rPr>
        <b/>
        <sz val="24"/>
        <color indexed="10"/>
        <rFont val="Times New Roman"/>
        <family val="1"/>
        <charset val="204"/>
      </rPr>
      <t xml:space="preserve">!!!  </t>
    </r>
    <r>
      <rPr>
        <b/>
        <i/>
        <sz val="24"/>
        <color indexed="10"/>
        <rFont val="Times New Roman"/>
        <family val="1"/>
        <charset val="204"/>
      </rPr>
      <t xml:space="preserve">        </t>
    </r>
    <r>
      <rPr>
        <b/>
        <i/>
        <sz val="20"/>
        <color indexed="10"/>
        <rFont val="Times New Roman"/>
        <family val="1"/>
        <charset val="204"/>
      </rPr>
      <t xml:space="preserve">     </t>
    </r>
  </si>
  <si>
    <r>
      <rPr>
        <b/>
        <sz val="20"/>
        <rFont val="Times New Roman"/>
        <family val="1"/>
        <charset val="204"/>
      </rPr>
      <t xml:space="preserve">ПІНК КРІСТАЛ  F1 </t>
    </r>
    <r>
      <rPr>
        <b/>
        <sz val="20"/>
        <color rgb="FF472FF9"/>
        <rFont val="Times New Roman"/>
        <family val="1"/>
        <charset val="204"/>
      </rPr>
      <t xml:space="preserve"> </t>
    </r>
    <r>
      <rPr>
        <b/>
        <i/>
        <sz val="20"/>
        <color rgb="FF472FF9"/>
        <rFont val="Times New Roman"/>
        <family val="1"/>
        <charset val="204"/>
      </rPr>
      <t xml:space="preserve">   </t>
    </r>
    <r>
      <rPr>
        <b/>
        <sz val="20"/>
        <color indexed="10"/>
        <rFont val="Times New Roman"/>
        <family val="1"/>
        <charset val="204"/>
      </rPr>
      <t xml:space="preserve">НОВИНКА!!! </t>
    </r>
    <r>
      <rPr>
        <b/>
        <i/>
        <sz val="20"/>
        <color indexed="10"/>
        <rFont val="Times New Roman"/>
        <family val="1"/>
        <charset val="204"/>
      </rPr>
      <t xml:space="preserve">  </t>
    </r>
    <r>
      <rPr>
        <b/>
        <i/>
        <sz val="24"/>
        <color indexed="10"/>
        <rFont val="Times New Roman"/>
        <family val="1"/>
        <charset val="204"/>
      </rPr>
      <t xml:space="preserve">     </t>
    </r>
    <r>
      <rPr>
        <b/>
        <i/>
        <sz val="20"/>
        <color indexed="10"/>
        <rFont val="Times New Roman"/>
        <family val="1"/>
        <charset val="204"/>
      </rPr>
      <t xml:space="preserve">     </t>
    </r>
  </si>
  <si>
    <t>Томат - черрі
індетермінантний</t>
  </si>
  <si>
    <r>
      <rPr>
        <b/>
        <sz val="20"/>
        <rFont val="Times New Roman"/>
        <family val="1"/>
        <charset val="204"/>
      </rPr>
      <t>МІНОПРІО  F1</t>
    </r>
    <r>
      <rPr>
        <b/>
        <sz val="20"/>
        <color rgb="FF472FF9"/>
        <rFont val="Times New Roman"/>
        <family val="1"/>
        <charset val="204"/>
      </rPr>
      <t xml:space="preserve">                 </t>
    </r>
    <r>
      <rPr>
        <b/>
        <sz val="24"/>
        <color indexed="10"/>
        <rFont val="Times New Roman"/>
        <family val="1"/>
        <charset val="204"/>
      </rPr>
      <t xml:space="preserve"> </t>
    </r>
    <r>
      <rPr>
        <b/>
        <sz val="20"/>
        <color indexed="10"/>
        <rFont val="Times New Roman"/>
        <family val="1"/>
        <charset val="204"/>
      </rPr>
      <t xml:space="preserve">НОВИНКА!!!  </t>
    </r>
    <r>
      <rPr>
        <b/>
        <sz val="24"/>
        <color indexed="10"/>
        <rFont val="Times New Roman"/>
        <family val="1"/>
        <charset val="204"/>
      </rPr>
      <t xml:space="preserve">      </t>
    </r>
  </si>
  <si>
    <r>
      <rPr>
        <b/>
        <sz val="20"/>
        <rFont val="Times New Roman"/>
        <family val="1"/>
        <charset val="204"/>
      </rPr>
      <t xml:space="preserve">ГОЛДВІН  F1 </t>
    </r>
    <r>
      <rPr>
        <b/>
        <sz val="20"/>
        <color rgb="FF472FF9"/>
        <rFont val="Times New Roman"/>
        <family val="1"/>
        <charset val="204"/>
      </rPr>
      <t xml:space="preserve">                      </t>
    </r>
    <r>
      <rPr>
        <b/>
        <sz val="20"/>
        <color indexed="10"/>
        <rFont val="Times New Roman"/>
        <family val="1"/>
        <charset val="204"/>
      </rPr>
      <t>НОВИНКА!!!</t>
    </r>
    <r>
      <rPr>
        <b/>
        <i/>
        <sz val="24"/>
        <color indexed="10"/>
        <rFont val="Times New Roman"/>
        <family val="1"/>
        <charset val="204"/>
      </rPr>
      <t xml:space="preserve"> </t>
    </r>
    <r>
      <rPr>
        <b/>
        <sz val="20"/>
        <color indexed="39"/>
        <rFont val="Times New Roman"/>
        <family val="1"/>
        <charset val="204"/>
      </rPr>
      <t xml:space="preserve">                    </t>
    </r>
    <r>
      <rPr>
        <b/>
        <i/>
        <sz val="20"/>
        <color indexed="10"/>
        <rFont val="Times New Roman"/>
        <family val="1"/>
        <charset val="204"/>
      </rPr>
      <t xml:space="preserve"> </t>
    </r>
  </si>
  <si>
    <r>
      <rPr>
        <b/>
        <sz val="20"/>
        <rFont val="Times New Roman"/>
        <family val="1"/>
        <charset val="204"/>
      </rPr>
      <t xml:space="preserve">ТУТІ ФРУТІ  F1  </t>
    </r>
    <r>
      <rPr>
        <b/>
        <sz val="20"/>
        <color rgb="FF472FF9"/>
        <rFont val="Times New Roman"/>
        <family val="1"/>
        <charset val="204"/>
      </rPr>
      <t xml:space="preserve">             </t>
    </r>
    <r>
      <rPr>
        <b/>
        <i/>
        <sz val="24"/>
        <color indexed="10"/>
        <rFont val="Times New Roman"/>
        <family val="1"/>
        <charset val="204"/>
      </rPr>
      <t xml:space="preserve"> </t>
    </r>
    <r>
      <rPr>
        <b/>
        <sz val="20"/>
        <color indexed="10"/>
        <rFont val="Times New Roman"/>
        <family val="1"/>
        <charset val="204"/>
      </rPr>
      <t>НОВИНКА!!!</t>
    </r>
    <r>
      <rPr>
        <b/>
        <sz val="20"/>
        <color indexed="39"/>
        <rFont val="Times New Roman"/>
        <family val="1"/>
        <charset val="204"/>
      </rPr>
      <t xml:space="preserve">        </t>
    </r>
  </si>
  <si>
    <t>Томат чорний індет.</t>
  </si>
  <si>
    <r>
      <t>CLX 37869 (</t>
    </r>
    <r>
      <rPr>
        <b/>
        <i/>
        <sz val="20"/>
        <rFont val="Times New Roman"/>
        <family val="1"/>
        <charset val="204"/>
      </rPr>
      <t>БРОНСОН</t>
    </r>
    <r>
      <rPr>
        <b/>
        <sz val="20"/>
        <rFont val="Times New Roman"/>
        <family val="1"/>
        <charset val="204"/>
      </rPr>
      <t xml:space="preserve">) F1 </t>
    </r>
    <r>
      <rPr>
        <sz val="20"/>
        <rFont val="Times New Roman"/>
        <family val="1"/>
        <charset val="204"/>
      </rPr>
      <t xml:space="preserve">     </t>
    </r>
  </si>
  <si>
    <r>
      <t>CLX 37869 (</t>
    </r>
    <r>
      <rPr>
        <b/>
        <i/>
        <sz val="20"/>
        <rFont val="Times New Roman"/>
        <family val="1"/>
        <charset val="204"/>
      </rPr>
      <t>БРОНСОН</t>
    </r>
    <r>
      <rPr>
        <b/>
        <sz val="20"/>
        <rFont val="Times New Roman"/>
        <family val="1"/>
        <charset val="204"/>
      </rPr>
      <t xml:space="preserve">) F1      </t>
    </r>
  </si>
  <si>
    <t>Томат
 індетермінантний</t>
  </si>
  <si>
    <t xml:space="preserve">КРІСТАЛ F1       </t>
  </si>
  <si>
    <t>КРІСТАЛ F1</t>
  </si>
  <si>
    <r>
      <t xml:space="preserve">ОАЗІС F1 </t>
    </r>
    <r>
      <rPr>
        <sz val="20"/>
        <rFont val="Times New Roman"/>
        <family val="1"/>
        <charset val="204"/>
      </rPr>
      <t xml:space="preserve">             </t>
    </r>
  </si>
  <si>
    <t xml:space="preserve">ОАЗІС F1   </t>
  </si>
  <si>
    <r>
      <t xml:space="preserve">ЧІМГАН F1   </t>
    </r>
    <r>
      <rPr>
        <b/>
        <sz val="20"/>
        <color rgb="FFFF0000"/>
        <rFont val="Times New Roman"/>
        <family val="1"/>
        <charset val="204"/>
      </rPr>
      <t>НОВИНКА!!!</t>
    </r>
  </si>
  <si>
    <r>
      <t>КОЛІБРІ F1</t>
    </r>
    <r>
      <rPr>
        <sz val="20"/>
        <rFont val="Times New Roman"/>
        <family val="1"/>
        <charset val="204"/>
      </rPr>
      <t xml:space="preserve">          </t>
    </r>
  </si>
  <si>
    <t xml:space="preserve">КОЛІБРІ F1            </t>
  </si>
  <si>
    <t xml:space="preserve">КАРТ'Е F1               </t>
  </si>
  <si>
    <t xml:space="preserve">КАРТ'Е F1                </t>
  </si>
  <si>
    <t>Перець</t>
  </si>
  <si>
    <r>
      <t>ФЛАМІНГО F1</t>
    </r>
    <r>
      <rPr>
        <sz val="20"/>
        <rFont val="Times New Roman"/>
        <family val="1"/>
        <charset val="204"/>
      </rPr>
      <t xml:space="preserve">  </t>
    </r>
  </si>
  <si>
    <t>ФЛАМІНГО F1</t>
  </si>
  <si>
    <t xml:space="preserve">ОІДА F1   </t>
  </si>
  <si>
    <t xml:space="preserve">ОІДА F1 </t>
  </si>
  <si>
    <t>МИКИТА F1</t>
  </si>
  <si>
    <r>
      <t>ГЕРКУЛЕС F1</t>
    </r>
    <r>
      <rPr>
        <sz val="20"/>
        <rFont val="Times New Roman"/>
        <family val="1"/>
        <charset val="204"/>
      </rPr>
      <t xml:space="preserve">  </t>
    </r>
  </si>
  <si>
    <r>
      <t xml:space="preserve">ВАНГАРД F1   </t>
    </r>
    <r>
      <rPr>
        <b/>
        <sz val="20"/>
        <color rgb="FFFF0000"/>
        <rFont val="Times New Roman"/>
        <family val="1"/>
        <charset val="204"/>
      </rPr>
      <t>НОВИНКА!!!</t>
    </r>
  </si>
  <si>
    <t>85 дн.</t>
  </si>
  <si>
    <t xml:space="preserve">СОЛОМОН (ПІКТОР) F1 </t>
  </si>
  <si>
    <r>
      <t>КАПЕЛО F1</t>
    </r>
    <r>
      <rPr>
        <sz val="20"/>
        <rFont val="Times New Roman"/>
        <family val="1"/>
        <charset val="204"/>
      </rPr>
      <t xml:space="preserve"> </t>
    </r>
  </si>
  <si>
    <r>
      <t xml:space="preserve">РЕДКАН F1 </t>
    </r>
    <r>
      <rPr>
        <sz val="20"/>
        <rFont val="Times New Roman"/>
        <family val="1"/>
        <charset val="204"/>
      </rPr>
      <t xml:space="preserve"> </t>
    </r>
  </si>
  <si>
    <t xml:space="preserve">МАРЕК (КАРІЗМА) F1                            </t>
  </si>
  <si>
    <t>СПРІНГБОКС (КАЗАНТІП) F1</t>
  </si>
  <si>
    <t>СПРІНГБОКС (КАЗАНТИП) F1</t>
  </si>
  <si>
    <r>
      <t>ІМПАЛА F1</t>
    </r>
    <r>
      <rPr>
        <sz val="20"/>
        <rFont val="Times New Roman"/>
        <family val="1"/>
        <charset val="204"/>
      </rPr>
      <t xml:space="preserve">  </t>
    </r>
  </si>
  <si>
    <r>
      <t xml:space="preserve">ГАЛІНЕ F1 </t>
    </r>
    <r>
      <rPr>
        <sz val="20"/>
        <rFont val="Times New Roman"/>
        <family val="1"/>
        <charset val="204"/>
      </rPr>
      <t xml:space="preserve"> </t>
    </r>
  </si>
  <si>
    <t>ГАЛІНЕ F1</t>
  </si>
  <si>
    <t xml:space="preserve">КЛАСІК F1 </t>
  </si>
  <si>
    <t>КЛАСІК F1</t>
  </si>
  <si>
    <t>ФАБІНА F1</t>
  </si>
  <si>
    <t>Огірок</t>
  </si>
  <si>
    <r>
      <t xml:space="preserve">РЕГАЛ F1 </t>
    </r>
    <r>
      <rPr>
        <sz val="20"/>
        <rFont val="Times New Roman"/>
        <family val="1"/>
        <charset val="204"/>
      </rPr>
      <t xml:space="preserve"> </t>
    </r>
  </si>
  <si>
    <t>АЛІЯ F1</t>
  </si>
  <si>
    <r>
      <t>САНЛАЙТ F1</t>
    </r>
    <r>
      <rPr>
        <sz val="20"/>
        <rFont val="Times New Roman"/>
        <family val="1"/>
        <charset val="204"/>
      </rPr>
      <t xml:space="preserve"> </t>
    </r>
  </si>
  <si>
    <r>
      <t xml:space="preserve">АСМА F1 </t>
    </r>
    <r>
      <rPr>
        <sz val="20"/>
        <rFont val="Times New Roman"/>
        <family val="1"/>
        <charset val="204"/>
      </rPr>
      <t xml:space="preserve"> </t>
    </r>
  </si>
  <si>
    <t>МЕРІГОЛД F1</t>
  </si>
  <si>
    <r>
      <t>СУПЕР ДОНІЯ F1</t>
    </r>
    <r>
      <rPr>
        <sz val="20"/>
        <rFont val="Times New Roman"/>
        <family val="1"/>
        <charset val="204"/>
      </rPr>
      <t xml:space="preserve">  </t>
    </r>
  </si>
  <si>
    <t xml:space="preserve">СУПЕР ДОНІЯ F1  </t>
  </si>
  <si>
    <t xml:space="preserve">ТАРМІНО F1 </t>
  </si>
  <si>
    <t>Цукрова кукурудза</t>
  </si>
  <si>
    <r>
      <t xml:space="preserve">ТУРБІН F1   </t>
    </r>
    <r>
      <rPr>
        <b/>
        <sz val="20"/>
        <color rgb="FFFF0000"/>
        <rFont val="Times New Roman"/>
        <family val="1"/>
        <charset val="204"/>
      </rPr>
      <t>НОВИНКА!!!</t>
    </r>
  </si>
  <si>
    <t>70-72 дн.</t>
  </si>
  <si>
    <r>
      <t xml:space="preserve">КАМБЕРЛЕНД F1   </t>
    </r>
    <r>
      <rPr>
        <b/>
        <sz val="20"/>
        <color rgb="FFFF0000"/>
        <rFont val="Times New Roman"/>
        <family val="1"/>
        <charset val="204"/>
      </rPr>
      <t>НОВИНКА!!!</t>
    </r>
  </si>
  <si>
    <t>50000 сем.</t>
  </si>
  <si>
    <r>
      <t xml:space="preserve">РАКЕЛЬ F1  </t>
    </r>
    <r>
      <rPr>
        <b/>
        <sz val="20"/>
        <color rgb="FFFF0000"/>
        <rFont val="Times New Roman"/>
        <family val="1"/>
        <charset val="204"/>
      </rPr>
      <t xml:space="preserve"> НОВИНКА!!!</t>
    </r>
  </si>
  <si>
    <t>70-73 дн.</t>
  </si>
  <si>
    <r>
      <t xml:space="preserve">ДЖОЛІ </t>
    </r>
    <r>
      <rPr>
        <sz val="20"/>
        <rFont val="Times New Roman"/>
        <family val="1"/>
        <charset val="204"/>
      </rPr>
      <t xml:space="preserve"> </t>
    </r>
  </si>
  <si>
    <t xml:space="preserve">ДЖОЛІ  </t>
  </si>
  <si>
    <t>Цвітна капуста</t>
  </si>
  <si>
    <r>
      <rPr>
        <b/>
        <sz val="20"/>
        <rFont val="Times New Roman"/>
        <family val="1"/>
        <charset val="204"/>
      </rPr>
      <t xml:space="preserve">КЛІПЕР F1   </t>
    </r>
    <r>
      <rPr>
        <b/>
        <sz val="20"/>
        <color indexed="10"/>
        <rFont val="Times New Roman"/>
        <family val="1"/>
        <charset val="204"/>
      </rPr>
      <t>НОВИНКА!!!</t>
    </r>
    <r>
      <rPr>
        <b/>
        <i/>
        <sz val="24"/>
        <color indexed="10"/>
        <rFont val="Times New Roman"/>
        <family val="1"/>
        <charset val="204"/>
      </rPr>
      <t xml:space="preserve">         </t>
    </r>
  </si>
  <si>
    <r>
      <t xml:space="preserve">НАУТІЛУС F1 </t>
    </r>
    <r>
      <rPr>
        <sz val="20"/>
        <rFont val="Times New Roman"/>
        <family val="1"/>
        <charset val="204"/>
      </rPr>
      <t xml:space="preserve"> </t>
    </r>
  </si>
  <si>
    <t>НАУТІЛУС F1</t>
  </si>
  <si>
    <r>
      <t xml:space="preserve">АРДЕНТ F1 </t>
    </r>
    <r>
      <rPr>
        <sz val="20"/>
        <rFont val="Times New Roman"/>
        <family val="1"/>
        <charset val="204"/>
      </rPr>
      <t/>
    </r>
  </si>
  <si>
    <t xml:space="preserve">БРИГАНТІНА F1 </t>
  </si>
  <si>
    <t>БРИГАНТІНА F1</t>
  </si>
  <si>
    <r>
      <t xml:space="preserve">ТРАЙДЕНТ F1   </t>
    </r>
    <r>
      <rPr>
        <b/>
        <sz val="20"/>
        <color rgb="FFFF0000"/>
        <rFont val="Times New Roman"/>
        <family val="1"/>
        <charset val="204"/>
      </rPr>
      <t>НОВИНКА!!!</t>
    </r>
  </si>
  <si>
    <r>
      <t>АВІЗО F1</t>
    </r>
    <r>
      <rPr>
        <sz val="20"/>
        <rFont val="Times New Roman"/>
        <family val="1"/>
        <charset val="204"/>
      </rPr>
      <t xml:space="preserve">  </t>
    </r>
  </si>
  <si>
    <t>АВІЗО F1</t>
  </si>
  <si>
    <r>
      <t>ДЖІТАНО F1</t>
    </r>
    <r>
      <rPr>
        <sz val="20"/>
        <rFont val="Times New Roman"/>
        <family val="1"/>
        <charset val="204"/>
      </rPr>
      <t xml:space="preserve">  </t>
    </r>
  </si>
  <si>
    <t>ДЖІТАНО F1</t>
  </si>
  <si>
    <r>
      <t xml:space="preserve">СІГНО F1   </t>
    </r>
    <r>
      <rPr>
        <b/>
        <sz val="20"/>
        <color rgb="FFFF0000"/>
        <rFont val="Times New Roman"/>
        <family val="1"/>
        <charset val="204"/>
      </rPr>
      <t>НОВИНКА!!!</t>
    </r>
  </si>
  <si>
    <r>
      <t xml:space="preserve">КОРОС F1 </t>
    </r>
    <r>
      <rPr>
        <sz val="20"/>
        <rFont val="Times New Roman"/>
        <family val="1"/>
        <charset val="204"/>
      </rPr>
      <t xml:space="preserve"> </t>
    </r>
  </si>
  <si>
    <t>Капуста
червоноголова</t>
  </si>
  <si>
    <r>
      <t xml:space="preserve">РЕДСКАЙ F1 </t>
    </r>
    <r>
      <rPr>
        <sz val="20"/>
        <rFont val="Times New Roman"/>
        <family val="1"/>
        <charset val="204"/>
      </rPr>
      <t xml:space="preserve"> </t>
    </r>
  </si>
  <si>
    <r>
      <t xml:space="preserve">РЕДГАРД F1   </t>
    </r>
    <r>
      <rPr>
        <b/>
        <sz val="20"/>
        <color rgb="FFFF0000"/>
        <rFont val="Times New Roman"/>
        <family val="1"/>
        <charset val="204"/>
      </rPr>
      <t>НОВИНКА!!!</t>
    </r>
  </si>
  <si>
    <t>130-135 дн.</t>
  </si>
  <si>
    <t>Капуста білоголова
 рання</t>
  </si>
  <si>
    <r>
      <t>ОРАКЛ F1</t>
    </r>
    <r>
      <rPr>
        <sz val="20"/>
        <rFont val="Times New Roman"/>
        <family val="1"/>
        <charset val="204"/>
      </rPr>
      <t xml:space="preserve"> </t>
    </r>
  </si>
  <si>
    <r>
      <t xml:space="preserve">СІР  F1 </t>
    </r>
    <r>
      <rPr>
        <sz val="20"/>
        <rFont val="Times New Roman"/>
        <family val="1"/>
        <charset val="204"/>
      </rPr>
      <t xml:space="preserve"> </t>
    </r>
  </si>
  <si>
    <t xml:space="preserve">СІР  F1 </t>
  </si>
  <si>
    <t>СІР  F1</t>
  </si>
  <si>
    <t>Капуста білоголова
средня і середньопізня
для переробки</t>
  </si>
  <si>
    <t xml:space="preserve">ЦЕНТУРІОН F1 </t>
  </si>
  <si>
    <t>ЦЕНТУРІОН F1</t>
  </si>
  <si>
    <t>ГІГАНТ F1</t>
  </si>
  <si>
    <r>
      <t>БРИГАДІР F1</t>
    </r>
    <r>
      <rPr>
        <sz val="20"/>
        <rFont val="Times New Roman"/>
        <family val="1"/>
        <charset val="204"/>
      </rPr>
      <t xml:space="preserve">  </t>
    </r>
  </si>
  <si>
    <t>БРИГАДІР F1</t>
  </si>
  <si>
    <t>Капуста білоголова
пізня для довготривалого зберігання</t>
  </si>
  <si>
    <t>10000 сем.</t>
  </si>
  <si>
    <t>140-150 дн.</t>
  </si>
  <si>
    <t xml:space="preserve">Морква ультрарання 
тип НАНТЕС </t>
  </si>
  <si>
    <r>
      <t xml:space="preserve">САТУРНО F1 </t>
    </r>
    <r>
      <rPr>
        <sz val="20"/>
        <rFont val="Times New Roman"/>
        <family val="1"/>
        <charset val="204"/>
      </rPr>
      <t xml:space="preserve"> </t>
    </r>
  </si>
  <si>
    <t>Морква гібридна
средньопізня тип НАНТЕС</t>
  </si>
  <si>
    <r>
      <t>МАТЧ F1</t>
    </r>
    <r>
      <rPr>
        <sz val="20"/>
        <rFont val="Times New Roman"/>
        <family val="1"/>
        <charset val="204"/>
      </rPr>
      <t xml:space="preserve"> </t>
    </r>
  </si>
  <si>
    <t>Морква гібридна
средньопізня тип ШАНТАНЕ</t>
  </si>
  <si>
    <t>БОЛІВАР F1  (1,6 - 2,0)</t>
  </si>
  <si>
    <t>МІРАФЛОРЕС F1   (1,6 - 2,0)</t>
  </si>
  <si>
    <t>Морква сортова</t>
  </si>
  <si>
    <t>Буряк столовий</t>
  </si>
  <si>
    <t>Цибуля ЖОВТА
для довготривалого зберігання</t>
  </si>
  <si>
    <t>ІСПАНЬОЛ</t>
  </si>
  <si>
    <t>Гарбуз</t>
  </si>
  <si>
    <r>
      <t xml:space="preserve">СІБЕЛЬ F1   </t>
    </r>
    <r>
      <rPr>
        <b/>
        <sz val="20"/>
        <color indexed="10"/>
        <rFont val="Times New Roman"/>
        <family val="1"/>
        <charset val="204"/>
      </rPr>
      <t>НОВИНКА!!!</t>
    </r>
  </si>
  <si>
    <t>РУЖ ВІФ ДЕ ТАМП</t>
  </si>
  <si>
    <t>Квасоля спаржева</t>
  </si>
  <si>
    <r>
      <t xml:space="preserve">ФРУІДОР   </t>
    </r>
    <r>
      <rPr>
        <b/>
        <sz val="20"/>
        <color rgb="FFFF0000"/>
        <rFont val="Times New Roman"/>
        <family val="1"/>
        <charset val="204"/>
      </rPr>
      <t>НОВИНКА!!!</t>
    </r>
  </si>
  <si>
    <t>56 дн.</t>
  </si>
  <si>
    <t>500 гр.</t>
  </si>
  <si>
    <t>Кріп</t>
  </si>
  <si>
    <t>ДІЛ</t>
  </si>
  <si>
    <t>на насіння овочевих культур компанії CLAUSE</t>
  </si>
  <si>
    <t>ІНТЕРНЕТ-МАГАЗИН "ЗЕЛЕНА САДИБА"</t>
  </si>
  <si>
    <t xml:space="preserve">ПРАЙС-ЛИСТ на 2019 рік </t>
  </si>
  <si>
    <t>067-430-22-05 Ростислав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</si>
</sst>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b/>
      <sz val="20"/>
      <color rgb="FF472FF9"/>
      <name val="Times New Roman"/>
      <family val="1"/>
      <charset val="20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theme="8" tint="-0.499984740745262"/>
      <name val="Times New Roman"/>
      <family val="1"/>
      <charset val="204"/>
    </font>
    <font>
      <i/>
      <sz val="24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i/>
      <sz val="22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26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i/>
      <sz val="20"/>
      <color rgb="FF472FF9"/>
      <name val="Times New Roman"/>
      <family val="1"/>
      <charset val="204"/>
    </font>
    <font>
      <b/>
      <sz val="24"/>
      <color indexed="10"/>
      <name val="Times New Roman"/>
      <family val="1"/>
      <charset val="204"/>
    </font>
    <font>
      <b/>
      <i/>
      <sz val="24"/>
      <color indexed="1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i/>
      <sz val="18"/>
      <name val="Times New Roman"/>
      <family val="1"/>
      <charset val="204"/>
    </font>
    <font>
      <b/>
      <i/>
      <sz val="24"/>
      <color rgb="FFC00000"/>
      <name val="Times New Roman"/>
      <family val="1"/>
      <charset val="204"/>
    </font>
    <font>
      <b/>
      <sz val="20"/>
      <color indexed="10"/>
      <name val="Times New Roman"/>
      <family val="1"/>
      <charset val="204"/>
    </font>
    <font>
      <b/>
      <sz val="20"/>
      <color indexed="39"/>
      <name val="Times New Roman"/>
      <family val="1"/>
      <charset val="204"/>
    </font>
    <font>
      <sz val="22"/>
      <name val="Arial Cyr"/>
      <charset val="204"/>
    </font>
    <font>
      <b/>
      <sz val="24"/>
      <name val="Times New Roman"/>
      <family val="1"/>
      <charset val="204"/>
    </font>
    <font>
      <b/>
      <sz val="26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2" applyNumberFormat="0" applyAlignment="0" applyProtection="0"/>
    <xf numFmtId="0" fontId="12" fillId="1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1" borderId="7" applyNumberFormat="0" applyAlignment="0" applyProtection="0"/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58">
    <xf numFmtId="0" fontId="0" fillId="0" borderId="0" xfId="0"/>
    <xf numFmtId="0" fontId="2" fillId="0" borderId="0" xfId="1" applyFont="1"/>
    <xf numFmtId="0" fontId="3" fillId="0" borderId="0" xfId="1" applyFont="1"/>
    <xf numFmtId="164" fontId="2" fillId="0" borderId="0" xfId="1" applyNumberFormat="1" applyFont="1"/>
    <xf numFmtId="0" fontId="2" fillId="0" borderId="0" xfId="1" applyFont="1" applyFill="1"/>
    <xf numFmtId="0" fontId="2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31" fillId="16" borderId="19" xfId="0" applyFont="1" applyFill="1" applyBorder="1" applyAlignment="1">
      <alignment horizontal="center" vertical="center" wrapText="1"/>
    </xf>
    <xf numFmtId="0" fontId="25" fillId="13" borderId="0" xfId="0" applyFont="1" applyFill="1" applyBorder="1" applyAlignment="1">
      <alignment wrapText="1"/>
    </xf>
    <xf numFmtId="0" fontId="26" fillId="13" borderId="0" xfId="0" applyFont="1" applyFill="1" applyBorder="1" applyAlignment="1">
      <alignment wrapText="1"/>
    </xf>
    <xf numFmtId="0" fontId="27" fillId="13" borderId="0" xfId="0" applyFont="1" applyFill="1" applyBorder="1" applyAlignment="1">
      <alignment vertical="center"/>
    </xf>
    <xf numFmtId="0" fontId="28" fillId="13" borderId="0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left" vertical="center" wrapText="1"/>
    </xf>
    <xf numFmtId="0" fontId="6" fillId="13" borderId="0" xfId="0" applyFont="1" applyFill="1" applyBorder="1" applyAlignment="1">
      <alignment horizontal="right" vertical="center" wrapText="1"/>
    </xf>
    <xf numFmtId="0" fontId="7" fillId="13" borderId="0" xfId="0" applyFont="1" applyFill="1" applyBorder="1" applyAlignment="1">
      <alignment horizontal="center" vertical="center" wrapText="1"/>
    </xf>
    <xf numFmtId="2" fontId="8" fillId="13" borderId="0" xfId="0" applyNumberFormat="1" applyFont="1" applyFill="1" applyBorder="1" applyAlignment="1">
      <alignment horizontal="center" vertical="center" wrapText="1"/>
    </xf>
    <xf numFmtId="2" fontId="27" fillId="13" borderId="0" xfId="0" applyNumberFormat="1" applyFont="1" applyFill="1" applyBorder="1" applyAlignment="1">
      <alignment horizontal="center" vertical="center"/>
    </xf>
    <xf numFmtId="2" fontId="32" fillId="13" borderId="0" xfId="0" applyNumberFormat="1" applyFont="1" applyFill="1" applyBorder="1" applyAlignment="1">
      <alignment horizontal="center" vertical="center"/>
    </xf>
    <xf numFmtId="0" fontId="29" fillId="15" borderId="11" xfId="1" applyFont="1" applyFill="1" applyBorder="1" applyAlignment="1">
      <alignment horizontal="center" vertical="center"/>
    </xf>
    <xf numFmtId="0" fontId="2" fillId="13" borderId="0" xfId="1" applyFont="1" applyFill="1" applyBorder="1"/>
    <xf numFmtId="0" fontId="43" fillId="15" borderId="9" xfId="1" applyFont="1" applyFill="1" applyBorder="1" applyAlignment="1">
      <alignment horizontal="center" vertical="center"/>
    </xf>
    <xf numFmtId="0" fontId="43" fillId="14" borderId="10" xfId="1" applyFont="1" applyFill="1" applyBorder="1" applyAlignment="1">
      <alignment horizontal="center" vertical="center"/>
    </xf>
    <xf numFmtId="164" fontId="30" fillId="15" borderId="11" xfId="1" applyNumberFormat="1" applyFont="1" applyFill="1" applyBorder="1" applyAlignment="1">
      <alignment horizontal="center" vertical="center" wrapText="1"/>
    </xf>
    <xf numFmtId="0" fontId="29" fillId="15" borderId="11" xfId="1" applyFont="1" applyFill="1" applyBorder="1" applyAlignment="1">
      <alignment horizontal="center" vertical="center" wrapText="1"/>
    </xf>
    <xf numFmtId="2" fontId="30" fillId="15" borderId="11" xfId="1" applyNumberFormat="1" applyFont="1" applyFill="1" applyBorder="1" applyAlignment="1">
      <alignment horizontal="center" vertical="center" wrapText="1"/>
    </xf>
    <xf numFmtId="0" fontId="30" fillId="15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2" fontId="8" fillId="13" borderId="11" xfId="0" applyNumberFormat="1" applyFont="1" applyFill="1" applyBorder="1" applyAlignment="1">
      <alignment horizontal="center" vertical="center" wrapText="1"/>
    </xf>
    <xf numFmtId="2" fontId="27" fillId="13" borderId="11" xfId="0" applyNumberFormat="1" applyFont="1" applyFill="1" applyBorder="1" applyAlignment="1">
      <alignment horizontal="center" vertical="center"/>
    </xf>
    <xf numFmtId="2" fontId="32" fillId="13" borderId="11" xfId="0" applyNumberFormat="1" applyFont="1" applyFill="1" applyBorder="1" applyAlignment="1">
      <alignment horizontal="center" vertical="center"/>
    </xf>
    <xf numFmtId="2" fontId="40" fillId="13" borderId="11" xfId="0" applyNumberFormat="1" applyFont="1" applyFill="1" applyBorder="1" applyAlignment="1">
      <alignment horizontal="center" vertical="center" wrapText="1"/>
    </xf>
    <xf numFmtId="0" fontId="31" fillId="16" borderId="14" xfId="0" applyFont="1" applyFill="1" applyBorder="1" applyAlignment="1">
      <alignment horizontal="center" vertical="center" wrapText="1"/>
    </xf>
    <xf numFmtId="0" fontId="31" fillId="16" borderId="15" xfId="0" applyFont="1" applyFill="1" applyBorder="1" applyAlignment="1">
      <alignment horizontal="center" vertical="center" wrapText="1"/>
    </xf>
    <xf numFmtId="0" fontId="31" fillId="16" borderId="16" xfId="0" applyFont="1" applyFill="1" applyBorder="1" applyAlignment="1">
      <alignment horizontal="center" vertical="center" wrapText="1"/>
    </xf>
    <xf numFmtId="0" fontId="31" fillId="16" borderId="12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31" fillId="16" borderId="18" xfId="0" applyFont="1" applyFill="1" applyBorder="1" applyAlignment="1">
      <alignment horizontal="center" vertical="center" wrapText="1"/>
    </xf>
    <xf numFmtId="0" fontId="29" fillId="15" borderId="11" xfId="1" applyFont="1" applyFill="1" applyBorder="1" applyAlignment="1">
      <alignment horizontal="center" vertical="center"/>
    </xf>
    <xf numFmtId="0" fontId="31" fillId="16" borderId="13" xfId="0" applyFont="1" applyFill="1" applyBorder="1" applyAlignment="1">
      <alignment horizontal="center" vertical="center" wrapText="1"/>
    </xf>
    <xf numFmtId="0" fontId="31" fillId="16" borderId="20" xfId="0" applyFont="1" applyFill="1" applyBorder="1" applyAlignment="1">
      <alignment horizontal="center" vertical="center" wrapText="1"/>
    </xf>
    <xf numFmtId="0" fontId="31" fillId="13" borderId="0" xfId="0" applyFont="1" applyFill="1" applyBorder="1" applyAlignment="1">
      <alignment horizontal="center" vertical="center" wrapText="1"/>
    </xf>
    <xf numFmtId="0" fontId="44" fillId="0" borderId="0" xfId="1" applyFont="1" applyAlignment="1">
      <alignment horizontal="center" vertical="center"/>
    </xf>
    <xf numFmtId="0" fontId="45" fillId="0" borderId="0" xfId="1" applyFont="1" applyBorder="1" applyAlignment="1">
      <alignment horizontal="center"/>
    </xf>
    <xf numFmtId="0" fontId="31" fillId="16" borderId="21" xfId="0" applyFont="1" applyFill="1" applyBorder="1" applyAlignment="1">
      <alignment horizontal="center" vertical="center" wrapText="1"/>
    </xf>
    <xf numFmtId="0" fontId="2" fillId="0" borderId="0" xfId="1" applyFont="1"/>
    <xf numFmtId="0" fontId="2" fillId="0" borderId="22" xfId="1" applyFont="1" applyBorder="1"/>
    <xf numFmtId="164" fontId="2" fillId="0" borderId="0" xfId="1" applyNumberFormat="1" applyFont="1"/>
    <xf numFmtId="164" fontId="2" fillId="0" borderId="22" xfId="1" applyNumberFormat="1" applyFont="1" applyBorder="1"/>
    <xf numFmtId="0" fontId="43" fillId="0" borderId="0" xfId="1" applyFont="1"/>
    <xf numFmtId="0" fontId="2" fillId="0" borderId="23" xfId="1" applyFont="1" applyBorder="1"/>
  </cellXfs>
  <cellStyles count="23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"/>
    <cellStyle name="Плохой 2" xfId="18"/>
    <cellStyle name="Пояснение 2" xfId="19"/>
    <cellStyle name="Связанная ячейка 2" xfId="20"/>
    <cellStyle name="Текст предупреждения 2" xfId="21"/>
    <cellStyle name="Хороший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768595</xdr:colOff>
      <xdr:row>2</xdr:row>
      <xdr:rowOff>38100</xdr:rowOff>
    </xdr:from>
    <xdr:to>
      <xdr:col>9</xdr:col>
      <xdr:colOff>857251</xdr:colOff>
      <xdr:row>6</xdr:row>
      <xdr:rowOff>57150</xdr:rowOff>
    </xdr:to>
    <xdr:pic>
      <xdr:nvPicPr>
        <xdr:cNvPr id="1101" name="Рисунок 1">
          <a:extLst>
            <a:ext uri="{FF2B5EF4-FFF2-40B4-BE49-F238E27FC236}">
              <a16:creationId xmlns:a16="http://schemas.microsoft.com/office/drawing/2014/main" xmlns="" id="{69AE156C-8376-462B-B0F1-6CFFF6635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9895" y="857250"/>
          <a:ext cx="5384556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0</xdr:row>
      <xdr:rowOff>57150</xdr:rowOff>
    </xdr:from>
    <xdr:to>
      <xdr:col>0</xdr:col>
      <xdr:colOff>3390900</xdr:colOff>
      <xdr:row>6</xdr:row>
      <xdr:rowOff>37916</xdr:rowOff>
    </xdr:to>
    <xdr:pic>
      <xdr:nvPicPr>
        <xdr:cNvPr id="6" name="Рисунок 4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3219450" cy="2533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4"/>
  <sheetViews>
    <sheetView tabSelected="1" view="pageBreakPreview" zoomScale="50" zoomScaleNormal="50" zoomScaleSheetLayoutView="50" workbookViewId="0">
      <pane xSplit="1" ySplit="9" topLeftCell="B88" activePane="bottomRight" state="frozen"/>
      <selection pane="topRight" activeCell="B1" sqref="B1"/>
      <selection pane="bottomLeft" activeCell="A10" sqref="A10"/>
      <selection pane="bottomRight" activeCell="J1" sqref="J1:J8"/>
    </sheetView>
  </sheetViews>
  <sheetFormatPr defaultColWidth="8.7109375" defaultRowHeight="24" customHeight="1" x14ac:dyDescent="0.2"/>
  <cols>
    <col min="1" max="1" width="51.42578125" style="1" customWidth="1"/>
    <col min="2" max="2" width="55.7109375" style="2" customWidth="1"/>
    <col min="3" max="3" width="26" style="2" customWidth="1"/>
    <col min="4" max="4" width="24.28515625" style="1" customWidth="1"/>
    <col min="5" max="5" width="27.140625" style="3" customWidth="1"/>
    <col min="6" max="6" width="28.5703125" style="3" customWidth="1"/>
    <col min="7" max="7" width="26.42578125" style="3" customWidth="1"/>
    <col min="8" max="8" width="27" style="1" customWidth="1"/>
    <col min="9" max="9" width="25.7109375" style="1" customWidth="1"/>
    <col min="10" max="10" width="27.28515625" style="1" customWidth="1"/>
    <col min="11" max="16384" width="8.7109375" style="1"/>
  </cols>
  <sheetData>
    <row r="1" spans="1:16" ht="24" customHeight="1" x14ac:dyDescent="0.2">
      <c r="A1" s="52"/>
      <c r="B1" s="56"/>
      <c r="C1" s="56"/>
      <c r="D1" s="56"/>
      <c r="E1" s="54"/>
      <c r="F1" s="54"/>
      <c r="G1" s="54"/>
      <c r="H1" s="57"/>
      <c r="I1" s="57"/>
      <c r="J1" s="52"/>
    </row>
    <row r="2" spans="1:16" ht="40.5" customHeight="1" x14ac:dyDescent="0.2">
      <c r="A2" s="52"/>
      <c r="B2" s="56"/>
      <c r="C2" s="56"/>
      <c r="D2" s="56"/>
      <c r="E2" s="54"/>
      <c r="F2" s="54"/>
      <c r="G2" s="54"/>
      <c r="H2" s="20" t="s">
        <v>154</v>
      </c>
      <c r="I2" s="21">
        <v>31.6</v>
      </c>
      <c r="J2" s="52"/>
    </row>
    <row r="3" spans="1:16" ht="33.75" customHeight="1" x14ac:dyDescent="0.2">
      <c r="A3" s="52"/>
      <c r="B3" s="49" t="s">
        <v>307</v>
      </c>
      <c r="C3" s="49"/>
      <c r="D3" s="49"/>
      <c r="E3" s="54"/>
      <c r="F3" s="54"/>
      <c r="G3" s="54"/>
      <c r="H3" s="54"/>
      <c r="I3" s="54"/>
      <c r="J3" s="52"/>
      <c r="L3" s="19"/>
      <c r="M3" s="19"/>
      <c r="N3" s="19"/>
      <c r="O3" s="19"/>
      <c r="P3" s="19"/>
    </row>
    <row r="4" spans="1:16" ht="33.75" customHeight="1" x14ac:dyDescent="0.2">
      <c r="A4" s="52"/>
      <c r="B4" s="49" t="s">
        <v>306</v>
      </c>
      <c r="C4" s="49"/>
      <c r="D4" s="49"/>
      <c r="E4" s="54"/>
      <c r="F4" s="54"/>
      <c r="G4" s="54"/>
      <c r="H4" s="54"/>
      <c r="I4" s="54"/>
      <c r="J4" s="52"/>
      <c r="L4" s="19"/>
      <c r="M4" s="10"/>
      <c r="N4" s="11"/>
      <c r="O4" s="19"/>
      <c r="P4" s="19"/>
    </row>
    <row r="5" spans="1:16" ht="33.75" customHeight="1" x14ac:dyDescent="0.2">
      <c r="A5" s="52"/>
      <c r="B5" s="49" t="s">
        <v>305</v>
      </c>
      <c r="C5" s="49"/>
      <c r="D5" s="49"/>
      <c r="E5" s="54"/>
      <c r="F5" s="54"/>
      <c r="G5" s="54"/>
      <c r="H5" s="54"/>
      <c r="I5" s="54"/>
      <c r="J5" s="52"/>
      <c r="L5" s="19"/>
      <c r="M5" s="19"/>
      <c r="N5" s="19"/>
      <c r="O5" s="19"/>
      <c r="P5" s="19"/>
    </row>
    <row r="6" spans="1:16" s="5" customFormat="1" ht="33" customHeight="1" x14ac:dyDescent="0.45">
      <c r="A6" s="52"/>
      <c r="B6" s="50" t="s">
        <v>308</v>
      </c>
      <c r="C6" s="50"/>
      <c r="D6" s="50"/>
      <c r="E6" s="54"/>
      <c r="F6" s="54"/>
      <c r="G6" s="54"/>
      <c r="H6" s="54"/>
      <c r="I6" s="54"/>
      <c r="J6" s="52"/>
    </row>
    <row r="7" spans="1:16" ht="33" customHeight="1" x14ac:dyDescent="0.5">
      <c r="A7" s="52"/>
      <c r="B7" s="8"/>
      <c r="C7" s="9"/>
      <c r="D7" s="9"/>
      <c r="E7" s="54"/>
      <c r="F7" s="54"/>
      <c r="G7" s="54"/>
      <c r="H7" s="54"/>
      <c r="I7" s="54"/>
      <c r="J7" s="52"/>
    </row>
    <row r="8" spans="1:16" ht="29.25" customHeight="1" thickBot="1" x14ac:dyDescent="0.55000000000000004">
      <c r="A8" s="53"/>
      <c r="B8" s="8"/>
      <c r="C8" s="9"/>
      <c r="D8" s="9"/>
      <c r="E8" s="55"/>
      <c r="F8" s="55"/>
      <c r="G8" s="55"/>
      <c r="H8" s="55"/>
      <c r="I8" s="55"/>
      <c r="J8" s="53"/>
    </row>
    <row r="9" spans="1:16" s="6" customFormat="1" ht="54.6" customHeight="1" thickBot="1" x14ac:dyDescent="0.3">
      <c r="A9" s="18" t="s">
        <v>155</v>
      </c>
      <c r="B9" s="45" t="s">
        <v>156</v>
      </c>
      <c r="C9" s="45"/>
      <c r="D9" s="18" t="s">
        <v>0</v>
      </c>
      <c r="E9" s="22" t="s">
        <v>157</v>
      </c>
      <c r="F9" s="22" t="s">
        <v>158</v>
      </c>
      <c r="G9" s="22" t="s">
        <v>159</v>
      </c>
      <c r="H9" s="23" t="s">
        <v>160</v>
      </c>
      <c r="I9" s="24" t="s">
        <v>161</v>
      </c>
      <c r="J9" s="25" t="s">
        <v>162</v>
      </c>
    </row>
    <row r="10" spans="1:16" ht="47.45" customHeight="1" thickBot="1" x14ac:dyDescent="0.25">
      <c r="A10" s="51" t="s">
        <v>163</v>
      </c>
      <c r="B10" s="26" t="s">
        <v>1</v>
      </c>
      <c r="C10" s="27" t="s">
        <v>2</v>
      </c>
      <c r="D10" s="28" t="s">
        <v>3</v>
      </c>
      <c r="E10" s="35">
        <v>61</v>
      </c>
      <c r="F10" s="35">
        <f t="shared" ref="F10:F73" si="0">E10*курсклозе</f>
        <v>1927.6000000000001</v>
      </c>
      <c r="G10" s="35">
        <f>E10*0.9</f>
        <v>54.9</v>
      </c>
      <c r="H10" s="35">
        <f t="shared" ref="H10:H73" si="1">G10*курсклозе</f>
        <v>1734.8400000000001</v>
      </c>
      <c r="I10" s="36">
        <f>G10*0.95</f>
        <v>52.154999999999994</v>
      </c>
      <c r="J10" s="37">
        <f t="shared" ref="J10:J73" si="2">I10*курсклозе</f>
        <v>1648.098</v>
      </c>
    </row>
    <row r="11" spans="1:16" ht="47.45" customHeight="1" thickBot="1" x14ac:dyDescent="0.25">
      <c r="A11" s="40"/>
      <c r="B11" s="26" t="s">
        <v>4</v>
      </c>
      <c r="C11" s="27" t="s">
        <v>2</v>
      </c>
      <c r="D11" s="28" t="s">
        <v>5</v>
      </c>
      <c r="E11" s="35">
        <v>279</v>
      </c>
      <c r="F11" s="35">
        <f t="shared" si="0"/>
        <v>8816.4</v>
      </c>
      <c r="G11" s="35">
        <f t="shared" ref="G11:G78" si="3">E11*0.9</f>
        <v>251.1</v>
      </c>
      <c r="H11" s="35">
        <f t="shared" si="1"/>
        <v>7934.76</v>
      </c>
      <c r="I11" s="36">
        <f t="shared" ref="I11:I78" si="4">G11*0.95</f>
        <v>238.54499999999999</v>
      </c>
      <c r="J11" s="37">
        <f t="shared" si="2"/>
        <v>7538.0219999999999</v>
      </c>
    </row>
    <row r="12" spans="1:16" ht="47.45" customHeight="1" thickBot="1" x14ac:dyDescent="0.25">
      <c r="A12" s="40"/>
      <c r="B12" s="26" t="s">
        <v>164</v>
      </c>
      <c r="C12" s="27" t="s">
        <v>2</v>
      </c>
      <c r="D12" s="28" t="s">
        <v>3</v>
      </c>
      <c r="E12" s="35">
        <v>67.7</v>
      </c>
      <c r="F12" s="35">
        <f t="shared" si="0"/>
        <v>2139.3200000000002</v>
      </c>
      <c r="G12" s="35">
        <f t="shared" si="3"/>
        <v>60.930000000000007</v>
      </c>
      <c r="H12" s="35">
        <f t="shared" si="1"/>
        <v>1925.3880000000004</v>
      </c>
      <c r="I12" s="36">
        <f t="shared" si="4"/>
        <v>57.883500000000005</v>
      </c>
      <c r="J12" s="37">
        <f t="shared" si="2"/>
        <v>1829.1186000000002</v>
      </c>
    </row>
    <row r="13" spans="1:16" ht="47.45" customHeight="1" thickBot="1" x14ac:dyDescent="0.25">
      <c r="A13" s="40"/>
      <c r="B13" s="26" t="s">
        <v>165</v>
      </c>
      <c r="C13" s="27" t="s">
        <v>2</v>
      </c>
      <c r="D13" s="28" t="s">
        <v>5</v>
      </c>
      <c r="E13" s="35">
        <v>312.5</v>
      </c>
      <c r="F13" s="35">
        <f t="shared" si="0"/>
        <v>9875</v>
      </c>
      <c r="G13" s="35">
        <f t="shared" si="3"/>
        <v>281.25</v>
      </c>
      <c r="H13" s="35">
        <f t="shared" si="1"/>
        <v>8887.5</v>
      </c>
      <c r="I13" s="36">
        <f t="shared" si="4"/>
        <v>267.1875</v>
      </c>
      <c r="J13" s="37">
        <f t="shared" si="2"/>
        <v>8443.125</v>
      </c>
    </row>
    <row r="14" spans="1:16" ht="47.45" customHeight="1" thickBot="1" x14ac:dyDescent="0.25">
      <c r="A14" s="40"/>
      <c r="B14" s="26" t="s">
        <v>166</v>
      </c>
      <c r="C14" s="27" t="s">
        <v>6</v>
      </c>
      <c r="D14" s="28" t="s">
        <v>3</v>
      </c>
      <c r="E14" s="35">
        <v>62.5</v>
      </c>
      <c r="F14" s="35">
        <f t="shared" si="0"/>
        <v>1975</v>
      </c>
      <c r="G14" s="35">
        <f t="shared" si="3"/>
        <v>56.25</v>
      </c>
      <c r="H14" s="35">
        <f t="shared" si="1"/>
        <v>1777.5</v>
      </c>
      <c r="I14" s="36">
        <f t="shared" si="4"/>
        <v>53.4375</v>
      </c>
      <c r="J14" s="37">
        <f t="shared" si="2"/>
        <v>1688.625</v>
      </c>
    </row>
    <row r="15" spans="1:16" ht="47.45" customHeight="1" thickBot="1" x14ac:dyDescent="0.25">
      <c r="A15" s="40"/>
      <c r="B15" s="26" t="s">
        <v>167</v>
      </c>
      <c r="C15" s="27" t="s">
        <v>6</v>
      </c>
      <c r="D15" s="28" t="s">
        <v>5</v>
      </c>
      <c r="E15" s="35">
        <v>299.8</v>
      </c>
      <c r="F15" s="35">
        <f t="shared" si="0"/>
        <v>9473.68</v>
      </c>
      <c r="G15" s="35">
        <f t="shared" si="3"/>
        <v>269.82</v>
      </c>
      <c r="H15" s="35">
        <f t="shared" si="1"/>
        <v>8526.3119999999999</v>
      </c>
      <c r="I15" s="36">
        <f t="shared" si="4"/>
        <v>256.32900000000001</v>
      </c>
      <c r="J15" s="37">
        <f t="shared" si="2"/>
        <v>8099.9964000000009</v>
      </c>
    </row>
    <row r="16" spans="1:16" ht="47.45" customHeight="1" thickBot="1" x14ac:dyDescent="0.25">
      <c r="A16" s="40"/>
      <c r="B16" s="26" t="s">
        <v>7</v>
      </c>
      <c r="C16" s="27" t="s">
        <v>8</v>
      </c>
      <c r="D16" s="28" t="s">
        <v>3</v>
      </c>
      <c r="E16" s="35">
        <v>61</v>
      </c>
      <c r="F16" s="35">
        <f t="shared" si="0"/>
        <v>1927.6000000000001</v>
      </c>
      <c r="G16" s="35">
        <f t="shared" si="3"/>
        <v>54.9</v>
      </c>
      <c r="H16" s="35">
        <f t="shared" si="1"/>
        <v>1734.8400000000001</v>
      </c>
      <c r="I16" s="36">
        <f t="shared" si="4"/>
        <v>52.154999999999994</v>
      </c>
      <c r="J16" s="37">
        <f t="shared" si="2"/>
        <v>1648.098</v>
      </c>
    </row>
    <row r="17" spans="1:10" ht="47.45" customHeight="1" thickBot="1" x14ac:dyDescent="0.25">
      <c r="A17" s="40"/>
      <c r="B17" s="26" t="s">
        <v>7</v>
      </c>
      <c r="C17" s="27" t="s">
        <v>8</v>
      </c>
      <c r="D17" s="28" t="s">
        <v>5</v>
      </c>
      <c r="E17" s="35">
        <v>299.8</v>
      </c>
      <c r="F17" s="35">
        <f t="shared" si="0"/>
        <v>9473.68</v>
      </c>
      <c r="G17" s="35">
        <f t="shared" si="3"/>
        <v>269.82</v>
      </c>
      <c r="H17" s="35">
        <f t="shared" si="1"/>
        <v>8526.3119999999999</v>
      </c>
      <c r="I17" s="36">
        <f t="shared" si="4"/>
        <v>256.32900000000001</v>
      </c>
      <c r="J17" s="37">
        <f t="shared" si="2"/>
        <v>8099.9964000000009</v>
      </c>
    </row>
    <row r="18" spans="1:10" ht="47.45" customHeight="1" thickBot="1" x14ac:dyDescent="0.25">
      <c r="A18" s="41"/>
      <c r="B18" s="26" t="s">
        <v>168</v>
      </c>
      <c r="C18" s="27" t="s">
        <v>8</v>
      </c>
      <c r="D18" s="28" t="s">
        <v>5</v>
      </c>
      <c r="E18" s="35">
        <v>279</v>
      </c>
      <c r="F18" s="35">
        <f t="shared" si="0"/>
        <v>8816.4</v>
      </c>
      <c r="G18" s="35">
        <f t="shared" si="3"/>
        <v>251.1</v>
      </c>
      <c r="H18" s="35">
        <f t="shared" si="1"/>
        <v>7934.76</v>
      </c>
      <c r="I18" s="36">
        <f t="shared" si="4"/>
        <v>238.54499999999999</v>
      </c>
      <c r="J18" s="37">
        <f t="shared" si="2"/>
        <v>7538.0219999999999</v>
      </c>
    </row>
    <row r="19" spans="1:10" ht="47.45" customHeight="1" thickBot="1" x14ac:dyDescent="0.25">
      <c r="A19" s="39" t="s">
        <v>169</v>
      </c>
      <c r="B19" s="26" t="s">
        <v>11</v>
      </c>
      <c r="C19" s="27" t="s">
        <v>12</v>
      </c>
      <c r="D19" s="28" t="s">
        <v>3</v>
      </c>
      <c r="E19" s="35">
        <v>62.5</v>
      </c>
      <c r="F19" s="35">
        <f t="shared" si="0"/>
        <v>1975</v>
      </c>
      <c r="G19" s="35">
        <f t="shared" si="3"/>
        <v>56.25</v>
      </c>
      <c r="H19" s="35">
        <f t="shared" si="1"/>
        <v>1777.5</v>
      </c>
      <c r="I19" s="36">
        <f t="shared" si="4"/>
        <v>53.4375</v>
      </c>
      <c r="J19" s="37">
        <f t="shared" si="2"/>
        <v>1688.625</v>
      </c>
    </row>
    <row r="20" spans="1:10" ht="47.45" customHeight="1" thickBot="1" x14ac:dyDescent="0.25">
      <c r="A20" s="41"/>
      <c r="B20" s="26" t="s">
        <v>13</v>
      </c>
      <c r="C20" s="27" t="s">
        <v>14</v>
      </c>
      <c r="D20" s="28" t="s">
        <v>3</v>
      </c>
      <c r="E20" s="35">
        <v>62.5</v>
      </c>
      <c r="F20" s="35">
        <f t="shared" si="0"/>
        <v>1975</v>
      </c>
      <c r="G20" s="35">
        <f t="shared" si="3"/>
        <v>56.25</v>
      </c>
      <c r="H20" s="35">
        <f t="shared" si="1"/>
        <v>1777.5</v>
      </c>
      <c r="I20" s="36">
        <f t="shared" si="4"/>
        <v>53.4375</v>
      </c>
      <c r="J20" s="37">
        <f t="shared" si="2"/>
        <v>1688.625</v>
      </c>
    </row>
    <row r="21" spans="1:10" ht="47.45" customHeight="1" thickBot="1" x14ac:dyDescent="0.25">
      <c r="A21" s="42" t="s">
        <v>170</v>
      </c>
      <c r="B21" s="29" t="s">
        <v>15</v>
      </c>
      <c r="C21" s="30" t="s">
        <v>9</v>
      </c>
      <c r="D21" s="31" t="s">
        <v>3</v>
      </c>
      <c r="E21" s="35">
        <v>52.8</v>
      </c>
      <c r="F21" s="35">
        <f t="shared" si="0"/>
        <v>1668.48</v>
      </c>
      <c r="G21" s="35">
        <f t="shared" si="3"/>
        <v>47.519999999999996</v>
      </c>
      <c r="H21" s="35">
        <f t="shared" si="1"/>
        <v>1501.6319999999998</v>
      </c>
      <c r="I21" s="36">
        <f t="shared" si="4"/>
        <v>45.143999999999991</v>
      </c>
      <c r="J21" s="37">
        <f t="shared" si="2"/>
        <v>1426.5503999999999</v>
      </c>
    </row>
    <row r="22" spans="1:10" ht="47.45" customHeight="1" thickBot="1" x14ac:dyDescent="0.25">
      <c r="A22" s="43"/>
      <c r="B22" s="29" t="s">
        <v>171</v>
      </c>
      <c r="C22" s="30" t="s">
        <v>16</v>
      </c>
      <c r="D22" s="31" t="s">
        <v>3</v>
      </c>
      <c r="E22" s="35">
        <v>52.8</v>
      </c>
      <c r="F22" s="35">
        <f t="shared" si="0"/>
        <v>1668.48</v>
      </c>
      <c r="G22" s="35">
        <f t="shared" si="3"/>
        <v>47.519999999999996</v>
      </c>
      <c r="H22" s="35">
        <f t="shared" si="1"/>
        <v>1501.6319999999998</v>
      </c>
      <c r="I22" s="36">
        <f t="shared" si="4"/>
        <v>45.143999999999991</v>
      </c>
      <c r="J22" s="37">
        <f t="shared" si="2"/>
        <v>1426.5503999999999</v>
      </c>
    </row>
    <row r="23" spans="1:10" ht="47.45" customHeight="1" thickBot="1" x14ac:dyDescent="0.25">
      <c r="A23" s="43"/>
      <c r="B23" s="29" t="s">
        <v>172</v>
      </c>
      <c r="C23" s="30" t="s">
        <v>16</v>
      </c>
      <c r="D23" s="31" t="s">
        <v>3</v>
      </c>
      <c r="E23" s="35">
        <v>52.5</v>
      </c>
      <c r="F23" s="35">
        <f t="shared" si="0"/>
        <v>1659</v>
      </c>
      <c r="G23" s="35">
        <f t="shared" si="3"/>
        <v>47.25</v>
      </c>
      <c r="H23" s="35">
        <f t="shared" si="1"/>
        <v>1493.1000000000001</v>
      </c>
      <c r="I23" s="36">
        <f t="shared" si="4"/>
        <v>44.887499999999996</v>
      </c>
      <c r="J23" s="37">
        <f t="shared" si="2"/>
        <v>1418.4449999999999</v>
      </c>
    </row>
    <row r="24" spans="1:10" ht="47.45" customHeight="1" thickBot="1" x14ac:dyDescent="0.25">
      <c r="A24" s="43"/>
      <c r="B24" s="29" t="s">
        <v>173</v>
      </c>
      <c r="C24" s="30" t="s">
        <v>17</v>
      </c>
      <c r="D24" s="31" t="s">
        <v>3</v>
      </c>
      <c r="E24" s="35">
        <v>52.8</v>
      </c>
      <c r="F24" s="35">
        <f t="shared" si="0"/>
        <v>1668.48</v>
      </c>
      <c r="G24" s="35">
        <f t="shared" si="3"/>
        <v>47.519999999999996</v>
      </c>
      <c r="H24" s="35">
        <f t="shared" si="1"/>
        <v>1501.6319999999998</v>
      </c>
      <c r="I24" s="36">
        <f t="shared" si="4"/>
        <v>45.143999999999991</v>
      </c>
      <c r="J24" s="37">
        <f t="shared" si="2"/>
        <v>1426.5503999999999</v>
      </c>
    </row>
    <row r="25" spans="1:10" ht="47.45" customHeight="1" thickBot="1" x14ac:dyDescent="0.25">
      <c r="A25" s="43"/>
      <c r="B25" s="29" t="s">
        <v>174</v>
      </c>
      <c r="C25" s="30" t="s">
        <v>32</v>
      </c>
      <c r="D25" s="31" t="s">
        <v>3</v>
      </c>
      <c r="E25" s="35">
        <v>75.099999999999994</v>
      </c>
      <c r="F25" s="35">
        <f t="shared" si="0"/>
        <v>2373.16</v>
      </c>
      <c r="G25" s="35">
        <f t="shared" si="3"/>
        <v>67.59</v>
      </c>
      <c r="H25" s="35">
        <f t="shared" si="1"/>
        <v>2135.8440000000001</v>
      </c>
      <c r="I25" s="36">
        <f t="shared" si="4"/>
        <v>64.210499999999996</v>
      </c>
      <c r="J25" s="37">
        <f t="shared" si="2"/>
        <v>2029.0518</v>
      </c>
    </row>
    <row r="26" spans="1:10" ht="47.45" customHeight="1" thickBot="1" x14ac:dyDescent="0.25">
      <c r="A26" s="43"/>
      <c r="B26" s="29" t="s">
        <v>18</v>
      </c>
      <c r="C26" s="30" t="s">
        <v>19</v>
      </c>
      <c r="D26" s="31" t="s">
        <v>20</v>
      </c>
      <c r="E26" s="35">
        <v>33.5</v>
      </c>
      <c r="F26" s="35">
        <f t="shared" si="0"/>
        <v>1058.6000000000001</v>
      </c>
      <c r="G26" s="35">
        <f t="shared" si="3"/>
        <v>30.150000000000002</v>
      </c>
      <c r="H26" s="35">
        <f t="shared" si="1"/>
        <v>952.74000000000012</v>
      </c>
      <c r="I26" s="36">
        <f t="shared" si="4"/>
        <v>28.642500000000002</v>
      </c>
      <c r="J26" s="37">
        <f t="shared" si="2"/>
        <v>905.10300000000007</v>
      </c>
    </row>
    <row r="27" spans="1:10" ht="47.45" customHeight="1" thickBot="1" x14ac:dyDescent="0.25">
      <c r="A27" s="43"/>
      <c r="B27" s="29" t="s">
        <v>175</v>
      </c>
      <c r="C27" s="30" t="s">
        <v>12</v>
      </c>
      <c r="D27" s="31" t="s">
        <v>20</v>
      </c>
      <c r="E27" s="35">
        <v>33.5</v>
      </c>
      <c r="F27" s="35">
        <f t="shared" si="0"/>
        <v>1058.6000000000001</v>
      </c>
      <c r="G27" s="35">
        <f t="shared" si="3"/>
        <v>30.150000000000002</v>
      </c>
      <c r="H27" s="35">
        <f t="shared" si="1"/>
        <v>952.74000000000012</v>
      </c>
      <c r="I27" s="36">
        <f t="shared" si="4"/>
        <v>28.642500000000002</v>
      </c>
      <c r="J27" s="37">
        <f t="shared" si="2"/>
        <v>905.10300000000007</v>
      </c>
    </row>
    <row r="28" spans="1:10" ht="47.45" customHeight="1" thickBot="1" x14ac:dyDescent="0.25">
      <c r="A28" s="44"/>
      <c r="B28" s="29" t="s">
        <v>175</v>
      </c>
      <c r="C28" s="30" t="s">
        <v>12</v>
      </c>
      <c r="D28" s="31" t="s">
        <v>21</v>
      </c>
      <c r="E28" s="35">
        <v>598.20000000000005</v>
      </c>
      <c r="F28" s="35">
        <f t="shared" si="0"/>
        <v>18903.120000000003</v>
      </c>
      <c r="G28" s="35">
        <f t="shared" si="3"/>
        <v>538.38000000000011</v>
      </c>
      <c r="H28" s="35">
        <f t="shared" si="1"/>
        <v>17012.808000000005</v>
      </c>
      <c r="I28" s="36">
        <f t="shared" si="4"/>
        <v>511.46100000000007</v>
      </c>
      <c r="J28" s="37">
        <f t="shared" si="2"/>
        <v>16162.167600000002</v>
      </c>
    </row>
    <row r="29" spans="1:10" ht="47.45" customHeight="1" thickBot="1" x14ac:dyDescent="0.25">
      <c r="A29" s="42" t="s">
        <v>176</v>
      </c>
      <c r="B29" s="26" t="s">
        <v>177</v>
      </c>
      <c r="C29" s="27" t="s">
        <v>8</v>
      </c>
      <c r="D29" s="28" t="s">
        <v>22</v>
      </c>
      <c r="E29" s="35">
        <v>85.6</v>
      </c>
      <c r="F29" s="35">
        <f t="shared" si="0"/>
        <v>2704.96</v>
      </c>
      <c r="G29" s="35">
        <f t="shared" si="3"/>
        <v>77.039999999999992</v>
      </c>
      <c r="H29" s="35">
        <f t="shared" si="1"/>
        <v>2434.4639999999999</v>
      </c>
      <c r="I29" s="36">
        <f t="shared" si="4"/>
        <v>73.187999999999988</v>
      </c>
      <c r="J29" s="37">
        <f t="shared" si="2"/>
        <v>2312.7407999999996</v>
      </c>
    </row>
    <row r="30" spans="1:10" ht="47.45" customHeight="1" thickBot="1" x14ac:dyDescent="0.25">
      <c r="A30" s="43"/>
      <c r="B30" s="26" t="s">
        <v>177</v>
      </c>
      <c r="C30" s="27" t="s">
        <v>8</v>
      </c>
      <c r="D30" s="28" t="s">
        <v>3</v>
      </c>
      <c r="E30" s="35">
        <v>17.899999999999999</v>
      </c>
      <c r="F30" s="35">
        <f t="shared" si="0"/>
        <v>565.64</v>
      </c>
      <c r="G30" s="35">
        <f t="shared" si="3"/>
        <v>16.11</v>
      </c>
      <c r="H30" s="35">
        <f t="shared" si="1"/>
        <v>509.07600000000002</v>
      </c>
      <c r="I30" s="36">
        <f t="shared" si="4"/>
        <v>15.304499999999999</v>
      </c>
      <c r="J30" s="37">
        <f t="shared" si="2"/>
        <v>483.62220000000002</v>
      </c>
    </row>
    <row r="31" spans="1:10" ht="47.45" customHeight="1" thickBot="1" x14ac:dyDescent="0.25">
      <c r="A31" s="43"/>
      <c r="B31" s="29" t="s">
        <v>178</v>
      </c>
      <c r="C31" s="30" t="s">
        <v>14</v>
      </c>
      <c r="D31" s="31" t="s">
        <v>3</v>
      </c>
      <c r="E31" s="35">
        <v>11.2</v>
      </c>
      <c r="F31" s="35">
        <f t="shared" si="0"/>
        <v>353.92</v>
      </c>
      <c r="G31" s="35">
        <f t="shared" si="3"/>
        <v>10.08</v>
      </c>
      <c r="H31" s="35">
        <f t="shared" si="1"/>
        <v>318.52800000000002</v>
      </c>
      <c r="I31" s="36">
        <f t="shared" si="4"/>
        <v>9.5759999999999987</v>
      </c>
      <c r="J31" s="37">
        <f t="shared" si="2"/>
        <v>302.60159999999996</v>
      </c>
    </row>
    <row r="32" spans="1:10" ht="47.45" customHeight="1" thickBot="1" x14ac:dyDescent="0.25">
      <c r="A32" s="43"/>
      <c r="B32" s="29" t="s">
        <v>23</v>
      </c>
      <c r="C32" s="30" t="s">
        <v>24</v>
      </c>
      <c r="D32" s="31" t="s">
        <v>5</v>
      </c>
      <c r="E32" s="35">
        <v>49.1</v>
      </c>
      <c r="F32" s="35">
        <f t="shared" si="0"/>
        <v>1551.5600000000002</v>
      </c>
      <c r="G32" s="35">
        <f t="shared" si="3"/>
        <v>44.190000000000005</v>
      </c>
      <c r="H32" s="35">
        <f t="shared" si="1"/>
        <v>1396.4040000000002</v>
      </c>
      <c r="I32" s="36">
        <f t="shared" si="4"/>
        <v>41.980499999999999</v>
      </c>
      <c r="J32" s="37">
        <f t="shared" si="2"/>
        <v>1326.5838000000001</v>
      </c>
    </row>
    <row r="33" spans="1:10" ht="47.45" customHeight="1" thickBot="1" x14ac:dyDescent="0.25">
      <c r="A33" s="43"/>
      <c r="B33" s="26" t="s">
        <v>179</v>
      </c>
      <c r="C33" s="30" t="s">
        <v>12</v>
      </c>
      <c r="D33" s="28" t="s">
        <v>5</v>
      </c>
      <c r="E33" s="35">
        <v>47.6</v>
      </c>
      <c r="F33" s="35">
        <f t="shared" si="0"/>
        <v>1504.16</v>
      </c>
      <c r="G33" s="35">
        <f t="shared" si="3"/>
        <v>42.84</v>
      </c>
      <c r="H33" s="35">
        <f t="shared" si="1"/>
        <v>1353.7440000000001</v>
      </c>
      <c r="I33" s="36">
        <f t="shared" si="4"/>
        <v>40.698</v>
      </c>
      <c r="J33" s="37">
        <f t="shared" si="2"/>
        <v>1286.0568000000001</v>
      </c>
    </row>
    <row r="34" spans="1:10" ht="47.45" customHeight="1" thickBot="1" x14ac:dyDescent="0.25">
      <c r="A34" s="43"/>
      <c r="B34" s="29" t="s">
        <v>180</v>
      </c>
      <c r="C34" s="30" t="s">
        <v>14</v>
      </c>
      <c r="D34" s="31" t="s">
        <v>25</v>
      </c>
      <c r="E34" s="35">
        <v>230.6</v>
      </c>
      <c r="F34" s="35">
        <f t="shared" si="0"/>
        <v>7286.96</v>
      </c>
      <c r="G34" s="35">
        <f t="shared" si="3"/>
        <v>207.54</v>
      </c>
      <c r="H34" s="35">
        <f t="shared" si="1"/>
        <v>6558.2640000000001</v>
      </c>
      <c r="I34" s="36">
        <f t="shared" si="4"/>
        <v>197.16299999999998</v>
      </c>
      <c r="J34" s="37">
        <f t="shared" si="2"/>
        <v>6230.3508000000002</v>
      </c>
    </row>
    <row r="35" spans="1:10" ht="47.45" customHeight="1" thickBot="1" x14ac:dyDescent="0.25">
      <c r="A35" s="44"/>
      <c r="B35" s="29" t="s">
        <v>181</v>
      </c>
      <c r="C35" s="30" t="s">
        <v>26</v>
      </c>
      <c r="D35" s="28" t="s">
        <v>5</v>
      </c>
      <c r="E35" s="35">
        <v>35</v>
      </c>
      <c r="F35" s="35">
        <f t="shared" si="0"/>
        <v>1106</v>
      </c>
      <c r="G35" s="35">
        <f t="shared" si="3"/>
        <v>31.5</v>
      </c>
      <c r="H35" s="35">
        <f t="shared" si="1"/>
        <v>995.40000000000009</v>
      </c>
      <c r="I35" s="36">
        <f t="shared" si="4"/>
        <v>29.924999999999997</v>
      </c>
      <c r="J35" s="37">
        <f t="shared" si="2"/>
        <v>945.63</v>
      </c>
    </row>
    <row r="36" spans="1:10" ht="47.45" customHeight="1" thickBot="1" x14ac:dyDescent="0.25">
      <c r="A36" s="42" t="s">
        <v>182</v>
      </c>
      <c r="B36" s="29" t="s">
        <v>183</v>
      </c>
      <c r="C36" s="30" t="s">
        <v>27</v>
      </c>
      <c r="D36" s="31" t="s">
        <v>3</v>
      </c>
      <c r="E36" s="35">
        <v>8.9</v>
      </c>
      <c r="F36" s="35">
        <f t="shared" si="0"/>
        <v>281.24</v>
      </c>
      <c r="G36" s="35">
        <f t="shared" si="3"/>
        <v>8.01</v>
      </c>
      <c r="H36" s="35">
        <f t="shared" si="1"/>
        <v>253.11600000000001</v>
      </c>
      <c r="I36" s="36">
        <f t="shared" si="4"/>
        <v>7.6094999999999997</v>
      </c>
      <c r="J36" s="37">
        <f t="shared" si="2"/>
        <v>240.46020000000001</v>
      </c>
    </row>
    <row r="37" spans="1:10" ht="47.45" customHeight="1" thickBot="1" x14ac:dyDescent="0.25">
      <c r="A37" s="43"/>
      <c r="B37" s="29" t="s">
        <v>183</v>
      </c>
      <c r="C37" s="30" t="s">
        <v>27</v>
      </c>
      <c r="D37" s="31" t="s">
        <v>5</v>
      </c>
      <c r="E37" s="35">
        <v>42.4</v>
      </c>
      <c r="F37" s="35">
        <f t="shared" si="0"/>
        <v>1339.84</v>
      </c>
      <c r="G37" s="35">
        <f t="shared" si="3"/>
        <v>38.159999999999997</v>
      </c>
      <c r="H37" s="35">
        <f t="shared" si="1"/>
        <v>1205.856</v>
      </c>
      <c r="I37" s="36">
        <f t="shared" si="4"/>
        <v>36.251999999999995</v>
      </c>
      <c r="J37" s="37">
        <f t="shared" si="2"/>
        <v>1145.5631999999998</v>
      </c>
    </row>
    <row r="38" spans="1:10" ht="47.45" customHeight="1" thickBot="1" x14ac:dyDescent="0.25">
      <c r="A38" s="43"/>
      <c r="B38" s="29" t="s">
        <v>28</v>
      </c>
      <c r="C38" s="30" t="s">
        <v>27</v>
      </c>
      <c r="D38" s="31" t="s">
        <v>25</v>
      </c>
      <c r="E38" s="35">
        <v>200.1</v>
      </c>
      <c r="F38" s="35">
        <f t="shared" si="0"/>
        <v>6323.16</v>
      </c>
      <c r="G38" s="35">
        <f t="shared" si="3"/>
        <v>180.09</v>
      </c>
      <c r="H38" s="35">
        <f t="shared" si="1"/>
        <v>5690.8440000000001</v>
      </c>
      <c r="I38" s="36">
        <f t="shared" si="4"/>
        <v>171.0855</v>
      </c>
      <c r="J38" s="37">
        <f t="shared" si="2"/>
        <v>5406.3018000000002</v>
      </c>
    </row>
    <row r="39" spans="1:10" ht="47.45" customHeight="1" thickBot="1" x14ac:dyDescent="0.25">
      <c r="A39" s="43"/>
      <c r="B39" s="29" t="s">
        <v>29</v>
      </c>
      <c r="C39" s="30" t="s">
        <v>30</v>
      </c>
      <c r="D39" s="31" t="s">
        <v>5</v>
      </c>
      <c r="E39" s="35">
        <v>49.8</v>
      </c>
      <c r="F39" s="35">
        <f t="shared" si="0"/>
        <v>1573.68</v>
      </c>
      <c r="G39" s="35">
        <f t="shared" si="3"/>
        <v>44.82</v>
      </c>
      <c r="H39" s="35">
        <f t="shared" si="1"/>
        <v>1416.3120000000001</v>
      </c>
      <c r="I39" s="36">
        <f t="shared" si="4"/>
        <v>42.579000000000001</v>
      </c>
      <c r="J39" s="37">
        <f t="shared" si="2"/>
        <v>1345.4964</v>
      </c>
    </row>
    <row r="40" spans="1:10" ht="47.45" customHeight="1" thickBot="1" x14ac:dyDescent="0.25">
      <c r="A40" s="43"/>
      <c r="B40" s="29" t="s">
        <v>29</v>
      </c>
      <c r="C40" s="30" t="s">
        <v>30</v>
      </c>
      <c r="D40" s="31" t="s">
        <v>25</v>
      </c>
      <c r="E40" s="35">
        <v>230.6</v>
      </c>
      <c r="F40" s="35">
        <f t="shared" si="0"/>
        <v>7286.96</v>
      </c>
      <c r="G40" s="35">
        <f t="shared" si="3"/>
        <v>207.54</v>
      </c>
      <c r="H40" s="35">
        <f t="shared" si="1"/>
        <v>6558.2640000000001</v>
      </c>
      <c r="I40" s="36">
        <f t="shared" si="4"/>
        <v>197.16299999999998</v>
      </c>
      <c r="J40" s="37">
        <f t="shared" si="2"/>
        <v>6230.3508000000002</v>
      </c>
    </row>
    <row r="41" spans="1:10" ht="47.45" customHeight="1" thickBot="1" x14ac:dyDescent="0.25">
      <c r="A41" s="43"/>
      <c r="B41" s="29" t="s">
        <v>184</v>
      </c>
      <c r="C41" s="30" t="s">
        <v>31</v>
      </c>
      <c r="D41" s="31" t="s">
        <v>5</v>
      </c>
      <c r="E41" s="35">
        <v>42.4</v>
      </c>
      <c r="F41" s="35">
        <f t="shared" si="0"/>
        <v>1339.84</v>
      </c>
      <c r="G41" s="35">
        <f t="shared" si="3"/>
        <v>38.159999999999997</v>
      </c>
      <c r="H41" s="35">
        <f t="shared" si="1"/>
        <v>1205.856</v>
      </c>
      <c r="I41" s="36">
        <f t="shared" si="4"/>
        <v>36.251999999999995</v>
      </c>
      <c r="J41" s="37">
        <f t="shared" si="2"/>
        <v>1145.5631999999998</v>
      </c>
    </row>
    <row r="42" spans="1:10" ht="47.45" customHeight="1" thickBot="1" x14ac:dyDescent="0.25">
      <c r="A42" s="44"/>
      <c r="B42" s="29" t="s">
        <v>184</v>
      </c>
      <c r="C42" s="30" t="s">
        <v>31</v>
      </c>
      <c r="D42" s="31" t="s">
        <v>25</v>
      </c>
      <c r="E42" s="35">
        <v>200.1</v>
      </c>
      <c r="F42" s="35">
        <f t="shared" si="0"/>
        <v>6323.16</v>
      </c>
      <c r="G42" s="35">
        <f t="shared" si="3"/>
        <v>180.09</v>
      </c>
      <c r="H42" s="35">
        <f t="shared" si="1"/>
        <v>5690.8440000000001</v>
      </c>
      <c r="I42" s="36">
        <f t="shared" si="4"/>
        <v>171.0855</v>
      </c>
      <c r="J42" s="37">
        <f t="shared" si="2"/>
        <v>5406.3018000000002</v>
      </c>
    </row>
    <row r="43" spans="1:10" ht="47.45" customHeight="1" thickBot="1" x14ac:dyDescent="0.25">
      <c r="A43" s="42" t="s">
        <v>185</v>
      </c>
      <c r="B43" s="26" t="s">
        <v>186</v>
      </c>
      <c r="C43" s="27" t="s">
        <v>32</v>
      </c>
      <c r="D43" s="28" t="s">
        <v>3</v>
      </c>
      <c r="E43" s="35">
        <v>22.3</v>
      </c>
      <c r="F43" s="35">
        <f t="shared" si="0"/>
        <v>704.68000000000006</v>
      </c>
      <c r="G43" s="35">
        <f t="shared" si="3"/>
        <v>20.07</v>
      </c>
      <c r="H43" s="35">
        <f t="shared" si="1"/>
        <v>634.21199999999999</v>
      </c>
      <c r="I43" s="36">
        <f t="shared" si="4"/>
        <v>19.066499999999998</v>
      </c>
      <c r="J43" s="37">
        <f t="shared" si="2"/>
        <v>602.50139999999999</v>
      </c>
    </row>
    <row r="44" spans="1:10" ht="47.45" customHeight="1" thickBot="1" x14ac:dyDescent="0.25">
      <c r="A44" s="43"/>
      <c r="B44" s="26" t="s">
        <v>186</v>
      </c>
      <c r="C44" s="27" t="s">
        <v>32</v>
      </c>
      <c r="D44" s="28" t="s">
        <v>5</v>
      </c>
      <c r="E44" s="35">
        <v>98.2</v>
      </c>
      <c r="F44" s="35">
        <f t="shared" si="0"/>
        <v>3103.1200000000003</v>
      </c>
      <c r="G44" s="35">
        <f t="shared" si="3"/>
        <v>88.38000000000001</v>
      </c>
      <c r="H44" s="35">
        <f t="shared" si="1"/>
        <v>2792.8080000000004</v>
      </c>
      <c r="I44" s="36">
        <f t="shared" si="4"/>
        <v>83.960999999999999</v>
      </c>
      <c r="J44" s="37">
        <f t="shared" si="2"/>
        <v>2653.1676000000002</v>
      </c>
    </row>
    <row r="45" spans="1:10" ht="47.45" customHeight="1" thickBot="1" x14ac:dyDescent="0.25">
      <c r="A45" s="43"/>
      <c r="B45" s="26" t="s">
        <v>33</v>
      </c>
      <c r="C45" s="27" t="s">
        <v>9</v>
      </c>
      <c r="D45" s="28" t="s">
        <v>3</v>
      </c>
      <c r="E45" s="35">
        <v>21.6</v>
      </c>
      <c r="F45" s="35">
        <f t="shared" si="0"/>
        <v>682.56000000000006</v>
      </c>
      <c r="G45" s="35">
        <f t="shared" si="3"/>
        <v>19.440000000000001</v>
      </c>
      <c r="H45" s="35">
        <f t="shared" si="1"/>
        <v>614.30400000000009</v>
      </c>
      <c r="I45" s="36">
        <f t="shared" si="4"/>
        <v>18.468</v>
      </c>
      <c r="J45" s="37">
        <f t="shared" si="2"/>
        <v>583.58879999999999</v>
      </c>
    </row>
    <row r="46" spans="1:10" ht="47.45" customHeight="1" thickBot="1" x14ac:dyDescent="0.25">
      <c r="A46" s="43"/>
      <c r="B46" s="26" t="s">
        <v>34</v>
      </c>
      <c r="C46" s="27" t="s">
        <v>9</v>
      </c>
      <c r="D46" s="28" t="s">
        <v>5</v>
      </c>
      <c r="E46" s="35">
        <v>96</v>
      </c>
      <c r="F46" s="35">
        <f t="shared" si="0"/>
        <v>3033.6000000000004</v>
      </c>
      <c r="G46" s="35">
        <f t="shared" si="3"/>
        <v>86.4</v>
      </c>
      <c r="H46" s="35">
        <f t="shared" si="1"/>
        <v>2730.2400000000002</v>
      </c>
      <c r="I46" s="36">
        <f t="shared" si="4"/>
        <v>82.08</v>
      </c>
      <c r="J46" s="37">
        <f t="shared" si="2"/>
        <v>2593.7280000000001</v>
      </c>
    </row>
    <row r="47" spans="1:10" ht="47.45" customHeight="1" thickBot="1" x14ac:dyDescent="0.25">
      <c r="A47" s="43"/>
      <c r="B47" s="29" t="s">
        <v>187</v>
      </c>
      <c r="C47" s="30" t="s">
        <v>8</v>
      </c>
      <c r="D47" s="31" t="s">
        <v>35</v>
      </c>
      <c r="E47" s="35">
        <v>34.200000000000003</v>
      </c>
      <c r="F47" s="35">
        <f t="shared" si="0"/>
        <v>1080.72</v>
      </c>
      <c r="G47" s="35">
        <f t="shared" si="3"/>
        <v>30.780000000000005</v>
      </c>
      <c r="H47" s="35">
        <f t="shared" si="1"/>
        <v>972.64800000000014</v>
      </c>
      <c r="I47" s="36">
        <f t="shared" si="4"/>
        <v>29.241000000000003</v>
      </c>
      <c r="J47" s="37">
        <f t="shared" si="2"/>
        <v>924.01560000000018</v>
      </c>
    </row>
    <row r="48" spans="1:10" ht="47.45" customHeight="1" thickBot="1" x14ac:dyDescent="0.25">
      <c r="A48" s="44"/>
      <c r="B48" s="29" t="s">
        <v>187</v>
      </c>
      <c r="C48" s="30" t="s">
        <v>8</v>
      </c>
      <c r="D48" s="31" t="s">
        <v>36</v>
      </c>
      <c r="E48" s="35">
        <v>316.2</v>
      </c>
      <c r="F48" s="35">
        <f t="shared" si="0"/>
        <v>9991.92</v>
      </c>
      <c r="G48" s="35">
        <f t="shared" si="3"/>
        <v>284.58</v>
      </c>
      <c r="H48" s="35">
        <f t="shared" si="1"/>
        <v>8992.7279999999992</v>
      </c>
      <c r="I48" s="36">
        <f t="shared" si="4"/>
        <v>270.351</v>
      </c>
      <c r="J48" s="37">
        <f t="shared" si="2"/>
        <v>8543.0915999999997</v>
      </c>
    </row>
    <row r="49" spans="1:10" ht="59.25" customHeight="1" thickBot="1" x14ac:dyDescent="0.25">
      <c r="A49" s="7" t="s">
        <v>188</v>
      </c>
      <c r="B49" s="29" t="s">
        <v>189</v>
      </c>
      <c r="C49" s="30" t="s">
        <v>37</v>
      </c>
      <c r="D49" s="31" t="s">
        <v>38</v>
      </c>
      <c r="E49" s="35">
        <v>13.4</v>
      </c>
      <c r="F49" s="35">
        <f t="shared" si="0"/>
        <v>423.44000000000005</v>
      </c>
      <c r="G49" s="35">
        <f t="shared" si="3"/>
        <v>12.06</v>
      </c>
      <c r="H49" s="35">
        <f t="shared" si="1"/>
        <v>381.09600000000006</v>
      </c>
      <c r="I49" s="36">
        <f t="shared" si="4"/>
        <v>11.457000000000001</v>
      </c>
      <c r="J49" s="37">
        <f t="shared" si="2"/>
        <v>362.04120000000006</v>
      </c>
    </row>
    <row r="50" spans="1:10" ht="47.45" customHeight="1" thickBot="1" x14ac:dyDescent="0.25">
      <c r="A50" s="42" t="s">
        <v>190</v>
      </c>
      <c r="B50" s="29" t="s">
        <v>191</v>
      </c>
      <c r="C50" s="30" t="s">
        <v>192</v>
      </c>
      <c r="D50" s="31" t="s">
        <v>38</v>
      </c>
      <c r="E50" s="35">
        <v>24.2</v>
      </c>
      <c r="F50" s="35">
        <f t="shared" si="0"/>
        <v>764.72</v>
      </c>
      <c r="G50" s="35">
        <f t="shared" si="3"/>
        <v>21.78</v>
      </c>
      <c r="H50" s="35">
        <f t="shared" si="1"/>
        <v>688.24800000000005</v>
      </c>
      <c r="I50" s="36">
        <f t="shared" si="4"/>
        <v>20.690999999999999</v>
      </c>
      <c r="J50" s="37">
        <f t="shared" si="2"/>
        <v>653.8356</v>
      </c>
    </row>
    <row r="51" spans="1:10" s="5" customFormat="1" ht="47.45" customHeight="1" thickBot="1" x14ac:dyDescent="0.3">
      <c r="A51" s="43"/>
      <c r="B51" s="29" t="s">
        <v>191</v>
      </c>
      <c r="C51" s="30" t="s">
        <v>192</v>
      </c>
      <c r="D51" s="31" t="s">
        <v>3</v>
      </c>
      <c r="E51" s="35">
        <v>93</v>
      </c>
      <c r="F51" s="35">
        <f t="shared" si="0"/>
        <v>2938.8</v>
      </c>
      <c r="G51" s="35">
        <f t="shared" si="3"/>
        <v>83.7</v>
      </c>
      <c r="H51" s="35">
        <f t="shared" si="1"/>
        <v>2644.92</v>
      </c>
      <c r="I51" s="36">
        <f t="shared" si="4"/>
        <v>79.515000000000001</v>
      </c>
      <c r="J51" s="37">
        <f t="shared" si="2"/>
        <v>2512.674</v>
      </c>
    </row>
    <row r="52" spans="1:10" ht="47.45" customHeight="1" thickBot="1" x14ac:dyDescent="0.25">
      <c r="A52" s="43"/>
      <c r="B52" s="26" t="s">
        <v>193</v>
      </c>
      <c r="C52" s="27" t="s">
        <v>6</v>
      </c>
      <c r="D52" s="28" t="s">
        <v>38</v>
      </c>
      <c r="E52" s="35">
        <v>29</v>
      </c>
      <c r="F52" s="35">
        <f t="shared" si="0"/>
        <v>916.40000000000009</v>
      </c>
      <c r="G52" s="35">
        <f t="shared" si="3"/>
        <v>26.1</v>
      </c>
      <c r="H52" s="35">
        <f t="shared" si="1"/>
        <v>824.7600000000001</v>
      </c>
      <c r="I52" s="36">
        <f t="shared" si="4"/>
        <v>24.795000000000002</v>
      </c>
      <c r="J52" s="37">
        <f t="shared" si="2"/>
        <v>783.52200000000005</v>
      </c>
    </row>
    <row r="53" spans="1:10" ht="47.45" customHeight="1" thickBot="1" x14ac:dyDescent="0.25">
      <c r="A53" s="43"/>
      <c r="B53" s="26" t="s">
        <v>194</v>
      </c>
      <c r="C53" s="27" t="s">
        <v>9</v>
      </c>
      <c r="D53" s="28" t="s">
        <v>38</v>
      </c>
      <c r="E53" s="35">
        <v>29</v>
      </c>
      <c r="F53" s="35">
        <f t="shared" si="0"/>
        <v>916.40000000000009</v>
      </c>
      <c r="G53" s="35">
        <f t="shared" si="3"/>
        <v>26.1</v>
      </c>
      <c r="H53" s="35">
        <f t="shared" si="1"/>
        <v>824.7600000000001</v>
      </c>
      <c r="I53" s="36">
        <f t="shared" si="4"/>
        <v>24.795000000000002</v>
      </c>
      <c r="J53" s="37">
        <f t="shared" si="2"/>
        <v>783.52200000000005</v>
      </c>
    </row>
    <row r="54" spans="1:10" ht="47.45" customHeight="1" thickBot="1" x14ac:dyDescent="0.25">
      <c r="A54" s="43"/>
      <c r="B54" s="26" t="s">
        <v>39</v>
      </c>
      <c r="C54" s="27" t="s">
        <v>9</v>
      </c>
      <c r="D54" s="28" t="s">
        <v>3</v>
      </c>
      <c r="E54" s="35">
        <v>104.9</v>
      </c>
      <c r="F54" s="35">
        <f t="shared" si="0"/>
        <v>3314.84</v>
      </c>
      <c r="G54" s="35">
        <f t="shared" si="3"/>
        <v>94.410000000000011</v>
      </c>
      <c r="H54" s="35">
        <f t="shared" si="1"/>
        <v>2983.3560000000007</v>
      </c>
      <c r="I54" s="36">
        <f t="shared" si="4"/>
        <v>89.68950000000001</v>
      </c>
      <c r="J54" s="37">
        <f t="shared" si="2"/>
        <v>2834.1882000000005</v>
      </c>
    </row>
    <row r="55" spans="1:10" ht="47.45" customHeight="1" thickBot="1" x14ac:dyDescent="0.25">
      <c r="A55" s="43"/>
      <c r="B55" s="32" t="s">
        <v>195</v>
      </c>
      <c r="C55" s="27" t="s">
        <v>37</v>
      </c>
      <c r="D55" s="33" t="s">
        <v>3</v>
      </c>
      <c r="E55" s="38">
        <v>90.8</v>
      </c>
      <c r="F55" s="35">
        <f t="shared" si="0"/>
        <v>2869.28</v>
      </c>
      <c r="G55" s="35">
        <f t="shared" si="3"/>
        <v>81.72</v>
      </c>
      <c r="H55" s="35">
        <f t="shared" si="1"/>
        <v>2582.3519999999999</v>
      </c>
      <c r="I55" s="36">
        <f t="shared" si="4"/>
        <v>77.634</v>
      </c>
      <c r="J55" s="37">
        <f t="shared" si="2"/>
        <v>2453.2344000000003</v>
      </c>
    </row>
    <row r="56" spans="1:10" ht="47.45" customHeight="1" thickBot="1" x14ac:dyDescent="0.25">
      <c r="A56" s="43"/>
      <c r="B56" s="32" t="s">
        <v>196</v>
      </c>
      <c r="C56" s="27" t="s">
        <v>37</v>
      </c>
      <c r="D56" s="33" t="s">
        <v>38</v>
      </c>
      <c r="E56" s="38">
        <v>23.8</v>
      </c>
      <c r="F56" s="35">
        <f t="shared" si="0"/>
        <v>752.08</v>
      </c>
      <c r="G56" s="35">
        <f t="shared" si="3"/>
        <v>21.42</v>
      </c>
      <c r="H56" s="35">
        <f t="shared" si="1"/>
        <v>676.87200000000007</v>
      </c>
      <c r="I56" s="36">
        <f t="shared" si="4"/>
        <v>20.349</v>
      </c>
      <c r="J56" s="37">
        <f t="shared" si="2"/>
        <v>643.02840000000003</v>
      </c>
    </row>
    <row r="57" spans="1:10" ht="47.45" customHeight="1" thickBot="1" x14ac:dyDescent="0.25">
      <c r="A57" s="43"/>
      <c r="B57" s="26" t="s">
        <v>40</v>
      </c>
      <c r="C57" s="27" t="s">
        <v>37</v>
      </c>
      <c r="D57" s="28" t="s">
        <v>38</v>
      </c>
      <c r="E57" s="35">
        <v>30.5</v>
      </c>
      <c r="F57" s="35">
        <f t="shared" si="0"/>
        <v>963.80000000000007</v>
      </c>
      <c r="G57" s="35">
        <f t="shared" si="3"/>
        <v>27.45</v>
      </c>
      <c r="H57" s="35">
        <f t="shared" si="1"/>
        <v>867.42000000000007</v>
      </c>
      <c r="I57" s="36">
        <f t="shared" si="4"/>
        <v>26.077499999999997</v>
      </c>
      <c r="J57" s="37">
        <f t="shared" si="2"/>
        <v>824.04899999999998</v>
      </c>
    </row>
    <row r="58" spans="1:10" ht="47.45" customHeight="1" thickBot="1" x14ac:dyDescent="0.25">
      <c r="A58" s="44"/>
      <c r="B58" s="26" t="s">
        <v>41</v>
      </c>
      <c r="C58" s="27" t="s">
        <v>37</v>
      </c>
      <c r="D58" s="28" t="s">
        <v>3</v>
      </c>
      <c r="E58" s="35">
        <v>109.4</v>
      </c>
      <c r="F58" s="35">
        <f t="shared" si="0"/>
        <v>3457.0400000000004</v>
      </c>
      <c r="G58" s="35">
        <f t="shared" si="3"/>
        <v>98.460000000000008</v>
      </c>
      <c r="H58" s="35">
        <f t="shared" si="1"/>
        <v>3111.3360000000002</v>
      </c>
      <c r="I58" s="36">
        <f t="shared" si="4"/>
        <v>93.537000000000006</v>
      </c>
      <c r="J58" s="37">
        <f t="shared" si="2"/>
        <v>2955.7692000000002</v>
      </c>
    </row>
    <row r="59" spans="1:10" ht="47.45" customHeight="1" thickBot="1" x14ac:dyDescent="0.25">
      <c r="A59" s="39" t="s">
        <v>197</v>
      </c>
      <c r="B59" s="34" t="s">
        <v>198</v>
      </c>
      <c r="C59" s="27" t="s">
        <v>8</v>
      </c>
      <c r="D59" s="28" t="s">
        <v>38</v>
      </c>
      <c r="E59" s="35">
        <v>27.5</v>
      </c>
      <c r="F59" s="35">
        <f t="shared" si="0"/>
        <v>869</v>
      </c>
      <c r="G59" s="35">
        <f t="shared" si="3"/>
        <v>24.75</v>
      </c>
      <c r="H59" s="35">
        <f t="shared" si="1"/>
        <v>782.1</v>
      </c>
      <c r="I59" s="36">
        <f t="shared" si="4"/>
        <v>23.512499999999999</v>
      </c>
      <c r="J59" s="37">
        <f t="shared" si="2"/>
        <v>742.995</v>
      </c>
    </row>
    <row r="60" spans="1:10" ht="47.45" customHeight="1" thickBot="1" x14ac:dyDescent="0.25">
      <c r="A60" s="43"/>
      <c r="B60" s="34" t="s">
        <v>199</v>
      </c>
      <c r="C60" s="27" t="s">
        <v>8</v>
      </c>
      <c r="D60" s="28" t="s">
        <v>38</v>
      </c>
      <c r="E60" s="35">
        <v>32.700000000000003</v>
      </c>
      <c r="F60" s="35">
        <f t="shared" si="0"/>
        <v>1033.3200000000002</v>
      </c>
      <c r="G60" s="35">
        <f t="shared" si="3"/>
        <v>29.430000000000003</v>
      </c>
      <c r="H60" s="35">
        <f t="shared" si="1"/>
        <v>929.98800000000017</v>
      </c>
      <c r="I60" s="36">
        <f t="shared" si="4"/>
        <v>27.958500000000001</v>
      </c>
      <c r="J60" s="37">
        <f t="shared" si="2"/>
        <v>883.48860000000002</v>
      </c>
    </row>
    <row r="61" spans="1:10" ht="47.45" customHeight="1" thickBot="1" x14ac:dyDescent="0.25">
      <c r="A61" s="41"/>
      <c r="B61" s="34" t="s">
        <v>200</v>
      </c>
      <c r="C61" s="27" t="s">
        <v>8</v>
      </c>
      <c r="D61" s="28" t="s">
        <v>38</v>
      </c>
      <c r="E61" s="35">
        <v>27.5</v>
      </c>
      <c r="F61" s="35">
        <f t="shared" si="0"/>
        <v>869</v>
      </c>
      <c r="G61" s="35">
        <f t="shared" si="3"/>
        <v>24.75</v>
      </c>
      <c r="H61" s="35">
        <f t="shared" si="1"/>
        <v>782.1</v>
      </c>
      <c r="I61" s="36">
        <f t="shared" si="4"/>
        <v>23.512499999999999</v>
      </c>
      <c r="J61" s="37">
        <f t="shared" si="2"/>
        <v>742.995</v>
      </c>
    </row>
    <row r="62" spans="1:10" ht="47.45" customHeight="1" thickBot="1" x14ac:dyDescent="0.25">
      <c r="A62" s="39" t="s">
        <v>201</v>
      </c>
      <c r="B62" s="26" t="s">
        <v>202</v>
      </c>
      <c r="C62" s="27" t="s">
        <v>37</v>
      </c>
      <c r="D62" s="28" t="s">
        <v>38</v>
      </c>
      <c r="E62" s="35">
        <v>34.200000000000003</v>
      </c>
      <c r="F62" s="35">
        <f t="shared" si="0"/>
        <v>1080.72</v>
      </c>
      <c r="G62" s="35">
        <f t="shared" si="3"/>
        <v>30.780000000000005</v>
      </c>
      <c r="H62" s="35">
        <f t="shared" si="1"/>
        <v>972.64800000000014</v>
      </c>
      <c r="I62" s="36">
        <f t="shared" si="4"/>
        <v>29.241000000000003</v>
      </c>
      <c r="J62" s="37">
        <f t="shared" si="2"/>
        <v>924.01560000000018</v>
      </c>
    </row>
    <row r="63" spans="1:10" ht="47.45" customHeight="1" thickBot="1" x14ac:dyDescent="0.25">
      <c r="A63" s="41"/>
      <c r="B63" s="26" t="s">
        <v>203</v>
      </c>
      <c r="C63" s="27" t="s">
        <v>37</v>
      </c>
      <c r="D63" s="28" t="s">
        <v>3</v>
      </c>
      <c r="E63" s="35">
        <v>126.5</v>
      </c>
      <c r="F63" s="35">
        <f t="shared" si="0"/>
        <v>3997.4</v>
      </c>
      <c r="G63" s="35">
        <f t="shared" si="3"/>
        <v>113.85000000000001</v>
      </c>
      <c r="H63" s="35">
        <f t="shared" si="1"/>
        <v>3597.6600000000003</v>
      </c>
      <c r="I63" s="36">
        <f t="shared" si="4"/>
        <v>108.1575</v>
      </c>
      <c r="J63" s="37">
        <f t="shared" si="2"/>
        <v>3417.777</v>
      </c>
    </row>
    <row r="64" spans="1:10" ht="47.45" customHeight="1" thickBot="1" x14ac:dyDescent="0.25">
      <c r="A64" s="42" t="s">
        <v>204</v>
      </c>
      <c r="B64" s="29" t="s">
        <v>205</v>
      </c>
      <c r="C64" s="30" t="s">
        <v>42</v>
      </c>
      <c r="D64" s="31" t="s">
        <v>43</v>
      </c>
      <c r="E64" s="35">
        <v>16.399999999999999</v>
      </c>
      <c r="F64" s="35">
        <f t="shared" si="0"/>
        <v>518.24</v>
      </c>
      <c r="G64" s="35">
        <f t="shared" si="3"/>
        <v>14.76</v>
      </c>
      <c r="H64" s="35">
        <f t="shared" si="1"/>
        <v>466.416</v>
      </c>
      <c r="I64" s="36">
        <f t="shared" si="4"/>
        <v>14.021999999999998</v>
      </c>
      <c r="J64" s="37">
        <f t="shared" si="2"/>
        <v>443.09519999999998</v>
      </c>
    </row>
    <row r="65" spans="1:10" ht="47.45" customHeight="1" thickBot="1" x14ac:dyDescent="0.25">
      <c r="A65" s="43"/>
      <c r="B65" s="29" t="s">
        <v>206</v>
      </c>
      <c r="C65" s="30" t="s">
        <v>42</v>
      </c>
      <c r="D65" s="31" t="s">
        <v>35</v>
      </c>
      <c r="E65" s="35">
        <v>71.400000000000006</v>
      </c>
      <c r="F65" s="35">
        <f t="shared" si="0"/>
        <v>2256.2400000000002</v>
      </c>
      <c r="G65" s="35">
        <f t="shared" si="3"/>
        <v>64.260000000000005</v>
      </c>
      <c r="H65" s="35">
        <f t="shared" si="1"/>
        <v>2030.6160000000002</v>
      </c>
      <c r="I65" s="36">
        <f t="shared" si="4"/>
        <v>61.047000000000004</v>
      </c>
      <c r="J65" s="37">
        <f t="shared" si="2"/>
        <v>1929.0852000000002</v>
      </c>
    </row>
    <row r="66" spans="1:10" ht="47.45" customHeight="1" thickBot="1" x14ac:dyDescent="0.25">
      <c r="A66" s="43"/>
      <c r="B66" s="29" t="s">
        <v>207</v>
      </c>
      <c r="C66" s="30" t="s">
        <v>44</v>
      </c>
      <c r="D66" s="31" t="s">
        <v>38</v>
      </c>
      <c r="E66" s="35">
        <v>20.100000000000001</v>
      </c>
      <c r="F66" s="35">
        <f t="shared" si="0"/>
        <v>635.16000000000008</v>
      </c>
      <c r="G66" s="35">
        <f t="shared" si="3"/>
        <v>18.090000000000003</v>
      </c>
      <c r="H66" s="35">
        <f t="shared" si="1"/>
        <v>571.64400000000012</v>
      </c>
      <c r="I66" s="36">
        <f t="shared" si="4"/>
        <v>17.185500000000001</v>
      </c>
      <c r="J66" s="37">
        <f t="shared" si="2"/>
        <v>543.06180000000006</v>
      </c>
    </row>
    <row r="67" spans="1:10" ht="47.45" customHeight="1" thickBot="1" x14ac:dyDescent="0.25">
      <c r="A67" s="43"/>
      <c r="B67" s="29" t="s">
        <v>208</v>
      </c>
      <c r="C67" s="30" t="s">
        <v>44</v>
      </c>
      <c r="D67" s="31" t="s">
        <v>3</v>
      </c>
      <c r="E67" s="35">
        <v>78.099999999999994</v>
      </c>
      <c r="F67" s="35">
        <f t="shared" si="0"/>
        <v>2467.96</v>
      </c>
      <c r="G67" s="35">
        <f t="shared" si="3"/>
        <v>70.289999999999992</v>
      </c>
      <c r="H67" s="35">
        <f t="shared" si="1"/>
        <v>2221.1639999999998</v>
      </c>
      <c r="I67" s="36">
        <f t="shared" si="4"/>
        <v>66.775499999999994</v>
      </c>
      <c r="J67" s="37">
        <f t="shared" si="2"/>
        <v>2110.1057999999998</v>
      </c>
    </row>
    <row r="68" spans="1:10" ht="47.45" customHeight="1" thickBot="1" x14ac:dyDescent="0.25">
      <c r="A68" s="43"/>
      <c r="B68" s="29" t="s">
        <v>209</v>
      </c>
      <c r="C68" s="30" t="s">
        <v>44</v>
      </c>
      <c r="D68" s="31" t="s">
        <v>38</v>
      </c>
      <c r="E68" s="35">
        <v>22.3</v>
      </c>
      <c r="F68" s="35">
        <f t="shared" si="0"/>
        <v>704.68000000000006</v>
      </c>
      <c r="G68" s="35">
        <f t="shared" si="3"/>
        <v>20.07</v>
      </c>
      <c r="H68" s="35">
        <f t="shared" si="1"/>
        <v>634.21199999999999</v>
      </c>
      <c r="I68" s="36">
        <f t="shared" si="4"/>
        <v>19.066499999999998</v>
      </c>
      <c r="J68" s="37">
        <f t="shared" si="2"/>
        <v>602.50139999999999</v>
      </c>
    </row>
    <row r="69" spans="1:10" ht="47.45" customHeight="1" thickBot="1" x14ac:dyDescent="0.25">
      <c r="A69" s="43"/>
      <c r="B69" s="29" t="s">
        <v>46</v>
      </c>
      <c r="C69" s="30" t="s">
        <v>45</v>
      </c>
      <c r="D69" s="31" t="s">
        <v>3</v>
      </c>
      <c r="E69" s="35">
        <v>78.099999999999994</v>
      </c>
      <c r="F69" s="35">
        <f t="shared" si="0"/>
        <v>2467.96</v>
      </c>
      <c r="G69" s="35">
        <f t="shared" si="3"/>
        <v>70.289999999999992</v>
      </c>
      <c r="H69" s="35">
        <f t="shared" si="1"/>
        <v>2221.1639999999998</v>
      </c>
      <c r="I69" s="36">
        <f t="shared" si="4"/>
        <v>66.775499999999994</v>
      </c>
      <c r="J69" s="37">
        <f t="shared" si="2"/>
        <v>2110.1057999999998</v>
      </c>
    </row>
    <row r="70" spans="1:10" ht="47.45" customHeight="1" thickBot="1" x14ac:dyDescent="0.25">
      <c r="A70" s="43"/>
      <c r="B70" s="29" t="s">
        <v>210</v>
      </c>
      <c r="C70" s="30" t="s">
        <v>45</v>
      </c>
      <c r="D70" s="31" t="s">
        <v>38</v>
      </c>
      <c r="E70" s="35">
        <v>23.8</v>
      </c>
      <c r="F70" s="35">
        <f t="shared" si="0"/>
        <v>752.08</v>
      </c>
      <c r="G70" s="35">
        <f t="shared" si="3"/>
        <v>21.42</v>
      </c>
      <c r="H70" s="35">
        <f t="shared" si="1"/>
        <v>676.87200000000007</v>
      </c>
      <c r="I70" s="36">
        <f t="shared" si="4"/>
        <v>20.349</v>
      </c>
      <c r="J70" s="37">
        <f t="shared" si="2"/>
        <v>643.02840000000003</v>
      </c>
    </row>
    <row r="71" spans="1:10" ht="47.45" customHeight="1" thickBot="1" x14ac:dyDescent="0.25">
      <c r="A71" s="43"/>
      <c r="B71" s="29" t="s">
        <v>211</v>
      </c>
      <c r="C71" s="30" t="s">
        <v>45</v>
      </c>
      <c r="D71" s="31" t="s">
        <v>3</v>
      </c>
      <c r="E71" s="35">
        <v>89.3</v>
      </c>
      <c r="F71" s="35">
        <f t="shared" si="0"/>
        <v>2821.88</v>
      </c>
      <c r="G71" s="35">
        <f t="shared" si="3"/>
        <v>80.37</v>
      </c>
      <c r="H71" s="35">
        <f t="shared" si="1"/>
        <v>2539.6920000000005</v>
      </c>
      <c r="I71" s="36">
        <f t="shared" si="4"/>
        <v>76.351500000000001</v>
      </c>
      <c r="J71" s="37">
        <f t="shared" si="2"/>
        <v>2412.7074000000002</v>
      </c>
    </row>
    <row r="72" spans="1:10" ht="47.45" customHeight="1" thickBot="1" x14ac:dyDescent="0.25">
      <c r="A72" s="43"/>
      <c r="B72" s="29" t="s">
        <v>47</v>
      </c>
      <c r="C72" s="30" t="s">
        <v>9</v>
      </c>
      <c r="D72" s="31" t="s">
        <v>38</v>
      </c>
      <c r="E72" s="35">
        <v>23.8</v>
      </c>
      <c r="F72" s="35">
        <f t="shared" si="0"/>
        <v>752.08</v>
      </c>
      <c r="G72" s="35">
        <f t="shared" si="3"/>
        <v>21.42</v>
      </c>
      <c r="H72" s="35">
        <f t="shared" si="1"/>
        <v>676.87200000000007</v>
      </c>
      <c r="I72" s="36">
        <f t="shared" si="4"/>
        <v>20.349</v>
      </c>
      <c r="J72" s="37">
        <f t="shared" si="2"/>
        <v>643.02840000000003</v>
      </c>
    </row>
    <row r="73" spans="1:10" ht="47.45" customHeight="1" thickBot="1" x14ac:dyDescent="0.25">
      <c r="A73" s="43"/>
      <c r="B73" s="29" t="s">
        <v>48</v>
      </c>
      <c r="C73" s="30" t="s">
        <v>45</v>
      </c>
      <c r="D73" s="31" t="s">
        <v>38</v>
      </c>
      <c r="E73" s="35">
        <v>23.1</v>
      </c>
      <c r="F73" s="35">
        <f t="shared" si="0"/>
        <v>729.96</v>
      </c>
      <c r="G73" s="35">
        <f t="shared" si="3"/>
        <v>20.790000000000003</v>
      </c>
      <c r="H73" s="35">
        <f t="shared" si="1"/>
        <v>656.96400000000017</v>
      </c>
      <c r="I73" s="36">
        <f t="shared" si="4"/>
        <v>19.750500000000002</v>
      </c>
      <c r="J73" s="37">
        <f t="shared" si="2"/>
        <v>624.11580000000015</v>
      </c>
    </row>
    <row r="74" spans="1:10" ht="47.45" customHeight="1" thickBot="1" x14ac:dyDescent="0.25">
      <c r="A74" s="43"/>
      <c r="B74" s="29" t="s">
        <v>48</v>
      </c>
      <c r="C74" s="30" t="s">
        <v>45</v>
      </c>
      <c r="D74" s="31" t="s">
        <v>3</v>
      </c>
      <c r="E74" s="35">
        <v>87.8</v>
      </c>
      <c r="F74" s="35">
        <f t="shared" ref="F74:F137" si="5">E74*курсклозе</f>
        <v>2774.48</v>
      </c>
      <c r="G74" s="35">
        <f t="shared" si="3"/>
        <v>79.02</v>
      </c>
      <c r="H74" s="35">
        <f t="shared" ref="H74:H137" si="6">G74*курсклозе</f>
        <v>2497.0320000000002</v>
      </c>
      <c r="I74" s="36">
        <f t="shared" si="4"/>
        <v>75.068999999999988</v>
      </c>
      <c r="J74" s="37">
        <f t="shared" ref="J74:J137" si="7">I74*курсклозе</f>
        <v>2372.1803999999997</v>
      </c>
    </row>
    <row r="75" spans="1:10" ht="47.45" customHeight="1" thickBot="1" x14ac:dyDescent="0.25">
      <c r="A75" s="43"/>
      <c r="B75" s="29" t="s">
        <v>212</v>
      </c>
      <c r="C75" s="30" t="s">
        <v>45</v>
      </c>
      <c r="D75" s="31" t="s">
        <v>38</v>
      </c>
      <c r="E75" s="35">
        <v>19.3</v>
      </c>
      <c r="F75" s="35">
        <f t="shared" si="5"/>
        <v>609.88</v>
      </c>
      <c r="G75" s="35">
        <f t="shared" si="3"/>
        <v>17.37</v>
      </c>
      <c r="H75" s="35">
        <f t="shared" si="6"/>
        <v>548.89200000000005</v>
      </c>
      <c r="I75" s="36">
        <f t="shared" si="4"/>
        <v>16.5015</v>
      </c>
      <c r="J75" s="37">
        <f t="shared" si="7"/>
        <v>521.44740000000002</v>
      </c>
    </row>
    <row r="76" spans="1:10" ht="47.45" customHeight="1" thickBot="1" x14ac:dyDescent="0.25">
      <c r="A76" s="44"/>
      <c r="B76" s="29" t="s">
        <v>213</v>
      </c>
      <c r="C76" s="30" t="s">
        <v>45</v>
      </c>
      <c r="D76" s="31" t="s">
        <v>3</v>
      </c>
      <c r="E76" s="35">
        <v>69.900000000000006</v>
      </c>
      <c r="F76" s="35">
        <f t="shared" si="5"/>
        <v>2208.84</v>
      </c>
      <c r="G76" s="35">
        <f t="shared" si="3"/>
        <v>62.910000000000004</v>
      </c>
      <c r="H76" s="35">
        <f t="shared" si="6"/>
        <v>1987.9560000000001</v>
      </c>
      <c r="I76" s="36">
        <f t="shared" si="4"/>
        <v>59.764499999999998</v>
      </c>
      <c r="J76" s="37">
        <f t="shared" si="7"/>
        <v>1888.5581999999999</v>
      </c>
    </row>
    <row r="77" spans="1:10" ht="47.45" customHeight="1" thickBot="1" x14ac:dyDescent="0.25">
      <c r="A77" s="42" t="s">
        <v>214</v>
      </c>
      <c r="B77" s="29" t="s">
        <v>215</v>
      </c>
      <c r="C77" s="30" t="s">
        <v>6</v>
      </c>
      <c r="D77" s="31" t="s">
        <v>35</v>
      </c>
      <c r="E77" s="35">
        <v>35.700000000000003</v>
      </c>
      <c r="F77" s="35">
        <f t="shared" si="5"/>
        <v>1128.1200000000001</v>
      </c>
      <c r="G77" s="35">
        <f t="shared" si="3"/>
        <v>32.130000000000003</v>
      </c>
      <c r="H77" s="35">
        <f t="shared" si="6"/>
        <v>1015.3080000000001</v>
      </c>
      <c r="I77" s="36">
        <f t="shared" si="4"/>
        <v>30.523500000000002</v>
      </c>
      <c r="J77" s="37">
        <f t="shared" si="7"/>
        <v>964.54260000000011</v>
      </c>
    </row>
    <row r="78" spans="1:10" ht="47.45" customHeight="1" thickBot="1" x14ac:dyDescent="0.25">
      <c r="A78" s="43"/>
      <c r="B78" s="29" t="s">
        <v>216</v>
      </c>
      <c r="C78" s="30" t="s">
        <v>6</v>
      </c>
      <c r="D78" s="31" t="s">
        <v>36</v>
      </c>
      <c r="E78" s="35">
        <v>322.2</v>
      </c>
      <c r="F78" s="35">
        <f t="shared" si="5"/>
        <v>10181.52</v>
      </c>
      <c r="G78" s="35">
        <f t="shared" si="3"/>
        <v>289.98</v>
      </c>
      <c r="H78" s="35">
        <f t="shared" si="6"/>
        <v>9163.3680000000004</v>
      </c>
      <c r="I78" s="36">
        <f t="shared" si="4"/>
        <v>275.48099999999999</v>
      </c>
      <c r="J78" s="37">
        <f t="shared" si="7"/>
        <v>8705.1995999999999</v>
      </c>
    </row>
    <row r="79" spans="1:10" ht="47.45" customHeight="1" thickBot="1" x14ac:dyDescent="0.25">
      <c r="A79" s="43"/>
      <c r="B79" s="29" t="s">
        <v>49</v>
      </c>
      <c r="C79" s="30" t="s">
        <v>9</v>
      </c>
      <c r="D79" s="31" t="s">
        <v>50</v>
      </c>
      <c r="E79" s="35">
        <v>29.8</v>
      </c>
      <c r="F79" s="35">
        <f t="shared" si="5"/>
        <v>941.68000000000006</v>
      </c>
      <c r="G79" s="35">
        <f t="shared" ref="G79:G150" si="8">E79*0.9</f>
        <v>26.82</v>
      </c>
      <c r="H79" s="35">
        <f t="shared" si="6"/>
        <v>847.51200000000006</v>
      </c>
      <c r="I79" s="36">
        <f t="shared" ref="I79:I150" si="9">G79*0.95</f>
        <v>25.478999999999999</v>
      </c>
      <c r="J79" s="37">
        <f t="shared" si="7"/>
        <v>805.13639999999998</v>
      </c>
    </row>
    <row r="80" spans="1:10" ht="47.45" customHeight="1" thickBot="1" x14ac:dyDescent="0.25">
      <c r="A80" s="43"/>
      <c r="B80" s="29" t="s">
        <v>49</v>
      </c>
      <c r="C80" s="30" t="s">
        <v>9</v>
      </c>
      <c r="D80" s="31" t="s">
        <v>3</v>
      </c>
      <c r="E80" s="35">
        <v>55.8</v>
      </c>
      <c r="F80" s="35">
        <f t="shared" si="5"/>
        <v>1763.28</v>
      </c>
      <c r="G80" s="35">
        <f t="shared" si="8"/>
        <v>50.22</v>
      </c>
      <c r="H80" s="35">
        <f t="shared" si="6"/>
        <v>1586.952</v>
      </c>
      <c r="I80" s="36">
        <f t="shared" si="9"/>
        <v>47.708999999999996</v>
      </c>
      <c r="J80" s="37">
        <f t="shared" si="7"/>
        <v>1507.6043999999999</v>
      </c>
    </row>
    <row r="81" spans="1:10" ht="47.45" customHeight="1" thickBot="1" x14ac:dyDescent="0.25">
      <c r="A81" s="43"/>
      <c r="B81" s="26" t="s">
        <v>217</v>
      </c>
      <c r="C81" s="30" t="s">
        <v>51</v>
      </c>
      <c r="D81" s="31" t="s">
        <v>38</v>
      </c>
      <c r="E81" s="35">
        <v>15.6</v>
      </c>
      <c r="F81" s="35">
        <f t="shared" si="5"/>
        <v>492.96000000000004</v>
      </c>
      <c r="G81" s="35">
        <f t="shared" si="8"/>
        <v>14.04</v>
      </c>
      <c r="H81" s="35">
        <f t="shared" si="6"/>
        <v>443.66399999999999</v>
      </c>
      <c r="I81" s="36">
        <f t="shared" si="9"/>
        <v>13.337999999999999</v>
      </c>
      <c r="J81" s="37">
        <f t="shared" si="7"/>
        <v>421.48079999999999</v>
      </c>
    </row>
    <row r="82" spans="1:10" ht="47.45" customHeight="1" thickBot="1" x14ac:dyDescent="0.25">
      <c r="A82" s="43"/>
      <c r="B82" s="26" t="s">
        <v>218</v>
      </c>
      <c r="C82" s="30" t="s">
        <v>8</v>
      </c>
      <c r="D82" s="31" t="s">
        <v>3</v>
      </c>
      <c r="E82" s="35">
        <v>55.8</v>
      </c>
      <c r="F82" s="35">
        <f t="shared" si="5"/>
        <v>1763.28</v>
      </c>
      <c r="G82" s="35">
        <f t="shared" si="8"/>
        <v>50.22</v>
      </c>
      <c r="H82" s="35">
        <f t="shared" si="6"/>
        <v>1586.952</v>
      </c>
      <c r="I82" s="36">
        <f t="shared" si="9"/>
        <v>47.708999999999996</v>
      </c>
      <c r="J82" s="37">
        <f t="shared" si="7"/>
        <v>1507.6043999999999</v>
      </c>
    </row>
    <row r="83" spans="1:10" ht="47.45" customHeight="1" thickBot="1" x14ac:dyDescent="0.25">
      <c r="A83" s="43"/>
      <c r="B83" s="29" t="s">
        <v>219</v>
      </c>
      <c r="C83" s="30" t="s">
        <v>37</v>
      </c>
      <c r="D83" s="31" t="s">
        <v>35</v>
      </c>
      <c r="E83" s="35">
        <v>37.200000000000003</v>
      </c>
      <c r="F83" s="35">
        <f t="shared" si="5"/>
        <v>1175.5200000000002</v>
      </c>
      <c r="G83" s="35">
        <f t="shared" si="8"/>
        <v>33.480000000000004</v>
      </c>
      <c r="H83" s="35">
        <f t="shared" si="6"/>
        <v>1057.9680000000001</v>
      </c>
      <c r="I83" s="36">
        <f t="shared" si="9"/>
        <v>31.806000000000001</v>
      </c>
      <c r="J83" s="37">
        <f t="shared" si="7"/>
        <v>1005.0696</v>
      </c>
    </row>
    <row r="84" spans="1:10" ht="47.45" customHeight="1" thickBot="1" x14ac:dyDescent="0.25">
      <c r="A84" s="43"/>
      <c r="B84" s="29" t="s">
        <v>219</v>
      </c>
      <c r="C84" s="30" t="s">
        <v>37</v>
      </c>
      <c r="D84" s="31" t="s">
        <v>36</v>
      </c>
      <c r="E84" s="35">
        <v>342.2</v>
      </c>
      <c r="F84" s="35">
        <f t="shared" si="5"/>
        <v>10813.52</v>
      </c>
      <c r="G84" s="35">
        <f t="shared" si="8"/>
        <v>307.98</v>
      </c>
      <c r="H84" s="35">
        <f t="shared" si="6"/>
        <v>9732.1680000000015</v>
      </c>
      <c r="I84" s="36">
        <f t="shared" si="9"/>
        <v>292.58100000000002</v>
      </c>
      <c r="J84" s="37">
        <f t="shared" si="7"/>
        <v>9245.5596000000005</v>
      </c>
    </row>
    <row r="85" spans="1:10" ht="47.45" customHeight="1" thickBot="1" x14ac:dyDescent="0.25">
      <c r="A85" s="43"/>
      <c r="B85" s="29" t="s">
        <v>220</v>
      </c>
      <c r="C85" s="30" t="s">
        <v>14</v>
      </c>
      <c r="D85" s="31" t="s">
        <v>35</v>
      </c>
      <c r="E85" s="35">
        <v>38.700000000000003</v>
      </c>
      <c r="F85" s="35">
        <f t="shared" si="5"/>
        <v>1222.92</v>
      </c>
      <c r="G85" s="35">
        <f t="shared" si="8"/>
        <v>34.830000000000005</v>
      </c>
      <c r="H85" s="35">
        <f t="shared" si="6"/>
        <v>1100.6280000000002</v>
      </c>
      <c r="I85" s="36">
        <f t="shared" si="9"/>
        <v>33.088500000000003</v>
      </c>
      <c r="J85" s="37">
        <f t="shared" si="7"/>
        <v>1045.5966000000001</v>
      </c>
    </row>
    <row r="86" spans="1:10" ht="47.45" customHeight="1" thickBot="1" x14ac:dyDescent="0.25">
      <c r="A86" s="43"/>
      <c r="B86" s="29" t="s">
        <v>52</v>
      </c>
      <c r="C86" s="30" t="s">
        <v>14</v>
      </c>
      <c r="D86" s="31" t="s">
        <v>36</v>
      </c>
      <c r="E86" s="35">
        <v>360.8</v>
      </c>
      <c r="F86" s="35">
        <f t="shared" si="5"/>
        <v>11401.28</v>
      </c>
      <c r="G86" s="35">
        <f t="shared" si="8"/>
        <v>324.72000000000003</v>
      </c>
      <c r="H86" s="35">
        <f t="shared" si="6"/>
        <v>10261.152000000002</v>
      </c>
      <c r="I86" s="36">
        <f t="shared" si="9"/>
        <v>308.48400000000004</v>
      </c>
      <c r="J86" s="37">
        <f t="shared" si="7"/>
        <v>9748.0944000000018</v>
      </c>
    </row>
    <row r="87" spans="1:10" ht="47.45" customHeight="1" thickBot="1" x14ac:dyDescent="0.25">
      <c r="A87" s="43"/>
      <c r="B87" s="29" t="s">
        <v>221</v>
      </c>
      <c r="C87" s="30" t="s">
        <v>222</v>
      </c>
      <c r="D87" s="31" t="s">
        <v>3</v>
      </c>
      <c r="E87" s="35">
        <v>55.8</v>
      </c>
      <c r="F87" s="35">
        <f t="shared" si="5"/>
        <v>1763.28</v>
      </c>
      <c r="G87" s="35">
        <f t="shared" si="8"/>
        <v>50.22</v>
      </c>
      <c r="H87" s="35">
        <f t="shared" si="6"/>
        <v>1586.952</v>
      </c>
      <c r="I87" s="36">
        <f t="shared" si="9"/>
        <v>47.708999999999996</v>
      </c>
      <c r="J87" s="37">
        <f t="shared" si="7"/>
        <v>1507.6043999999999</v>
      </c>
    </row>
    <row r="88" spans="1:10" ht="47.45" customHeight="1" thickBot="1" x14ac:dyDescent="0.25">
      <c r="A88" s="43"/>
      <c r="B88" s="26" t="s">
        <v>223</v>
      </c>
      <c r="C88" s="27" t="s">
        <v>51</v>
      </c>
      <c r="D88" s="28" t="s">
        <v>3</v>
      </c>
      <c r="E88" s="35">
        <v>63.2</v>
      </c>
      <c r="F88" s="35">
        <f t="shared" si="5"/>
        <v>1997.1200000000001</v>
      </c>
      <c r="G88" s="35">
        <f t="shared" si="8"/>
        <v>56.88</v>
      </c>
      <c r="H88" s="35">
        <f t="shared" si="6"/>
        <v>1797.4080000000001</v>
      </c>
      <c r="I88" s="36">
        <f t="shared" si="9"/>
        <v>54.036000000000001</v>
      </c>
      <c r="J88" s="37">
        <f t="shared" si="7"/>
        <v>1707.5376000000001</v>
      </c>
    </row>
    <row r="89" spans="1:10" ht="47.45" customHeight="1" thickBot="1" x14ac:dyDescent="0.25">
      <c r="A89" s="43"/>
      <c r="B89" s="29" t="s">
        <v>224</v>
      </c>
      <c r="C89" s="30" t="s">
        <v>53</v>
      </c>
      <c r="D89" s="31" t="s">
        <v>50</v>
      </c>
      <c r="E89" s="35">
        <v>29.8</v>
      </c>
      <c r="F89" s="35">
        <f t="shared" si="5"/>
        <v>941.68000000000006</v>
      </c>
      <c r="G89" s="35">
        <f t="shared" si="8"/>
        <v>26.82</v>
      </c>
      <c r="H89" s="35">
        <f t="shared" si="6"/>
        <v>847.51200000000006</v>
      </c>
      <c r="I89" s="36">
        <f t="shared" si="9"/>
        <v>25.478999999999999</v>
      </c>
      <c r="J89" s="37">
        <f t="shared" si="7"/>
        <v>805.13639999999998</v>
      </c>
    </row>
    <row r="90" spans="1:10" ht="47.45" customHeight="1" thickBot="1" x14ac:dyDescent="0.25">
      <c r="A90" s="43"/>
      <c r="B90" s="29" t="s">
        <v>225</v>
      </c>
      <c r="C90" s="30" t="s">
        <v>14</v>
      </c>
      <c r="D90" s="31" t="s">
        <v>3</v>
      </c>
      <c r="E90" s="35">
        <v>59.5</v>
      </c>
      <c r="F90" s="35">
        <f t="shared" si="5"/>
        <v>1880.2</v>
      </c>
      <c r="G90" s="35">
        <f t="shared" si="8"/>
        <v>53.550000000000004</v>
      </c>
      <c r="H90" s="35">
        <f t="shared" si="6"/>
        <v>1692.1800000000003</v>
      </c>
      <c r="I90" s="36">
        <f t="shared" si="9"/>
        <v>50.872500000000002</v>
      </c>
      <c r="J90" s="37">
        <f t="shared" si="7"/>
        <v>1607.5710000000001</v>
      </c>
    </row>
    <row r="91" spans="1:10" ht="47.45" customHeight="1" thickBot="1" x14ac:dyDescent="0.25">
      <c r="A91" s="43"/>
      <c r="B91" s="29" t="s">
        <v>54</v>
      </c>
      <c r="C91" s="30" t="s">
        <v>55</v>
      </c>
      <c r="D91" s="31" t="s">
        <v>38</v>
      </c>
      <c r="E91" s="35">
        <v>15.6</v>
      </c>
      <c r="F91" s="35">
        <f t="shared" si="5"/>
        <v>492.96000000000004</v>
      </c>
      <c r="G91" s="35">
        <f t="shared" si="8"/>
        <v>14.04</v>
      </c>
      <c r="H91" s="35">
        <f t="shared" si="6"/>
        <v>443.66399999999999</v>
      </c>
      <c r="I91" s="36">
        <f t="shared" si="9"/>
        <v>13.337999999999999</v>
      </c>
      <c r="J91" s="37">
        <f t="shared" si="7"/>
        <v>421.48079999999999</v>
      </c>
    </row>
    <row r="92" spans="1:10" ht="47.45" customHeight="1" thickBot="1" x14ac:dyDescent="0.25">
      <c r="A92" s="43"/>
      <c r="B92" s="26" t="s">
        <v>226</v>
      </c>
      <c r="C92" s="27" t="s">
        <v>37</v>
      </c>
      <c r="D92" s="28" t="s">
        <v>3</v>
      </c>
      <c r="E92" s="35">
        <v>55.8</v>
      </c>
      <c r="F92" s="35">
        <f t="shared" si="5"/>
        <v>1763.28</v>
      </c>
      <c r="G92" s="35">
        <f t="shared" si="8"/>
        <v>50.22</v>
      </c>
      <c r="H92" s="35">
        <f t="shared" si="6"/>
        <v>1586.952</v>
      </c>
      <c r="I92" s="36">
        <f t="shared" si="9"/>
        <v>47.708999999999996</v>
      </c>
      <c r="J92" s="37">
        <f t="shared" si="7"/>
        <v>1507.6043999999999</v>
      </c>
    </row>
    <row r="93" spans="1:10" ht="47.45" customHeight="1" thickBot="1" x14ac:dyDescent="0.25">
      <c r="A93" s="43"/>
      <c r="B93" s="26" t="s">
        <v>226</v>
      </c>
      <c r="C93" s="27" t="s">
        <v>37</v>
      </c>
      <c r="D93" s="28" t="s">
        <v>5</v>
      </c>
      <c r="E93" s="35">
        <v>258.2</v>
      </c>
      <c r="F93" s="35">
        <f t="shared" si="5"/>
        <v>8159.12</v>
      </c>
      <c r="G93" s="35">
        <f t="shared" si="8"/>
        <v>232.38</v>
      </c>
      <c r="H93" s="35">
        <f t="shared" si="6"/>
        <v>7343.2080000000005</v>
      </c>
      <c r="I93" s="36">
        <f t="shared" si="9"/>
        <v>220.761</v>
      </c>
      <c r="J93" s="37">
        <f t="shared" si="7"/>
        <v>6976.0475999999999</v>
      </c>
    </row>
    <row r="94" spans="1:10" ht="47.45" customHeight="1" thickBot="1" x14ac:dyDescent="0.25">
      <c r="A94" s="43"/>
      <c r="B94" s="26" t="s">
        <v>56</v>
      </c>
      <c r="C94" s="27" t="s">
        <v>37</v>
      </c>
      <c r="D94" s="28" t="s">
        <v>3</v>
      </c>
      <c r="E94" s="35">
        <v>63.2</v>
      </c>
      <c r="F94" s="35">
        <f t="shared" si="5"/>
        <v>1997.1200000000001</v>
      </c>
      <c r="G94" s="35">
        <f t="shared" si="8"/>
        <v>56.88</v>
      </c>
      <c r="H94" s="35">
        <f t="shared" si="6"/>
        <v>1797.4080000000001</v>
      </c>
      <c r="I94" s="36">
        <f t="shared" si="9"/>
        <v>54.036000000000001</v>
      </c>
      <c r="J94" s="37">
        <f t="shared" si="7"/>
        <v>1707.5376000000001</v>
      </c>
    </row>
    <row r="95" spans="1:10" ht="47.45" customHeight="1" thickBot="1" x14ac:dyDescent="0.25">
      <c r="A95" s="43"/>
      <c r="B95" s="29" t="s">
        <v>227</v>
      </c>
      <c r="C95" s="30" t="s">
        <v>51</v>
      </c>
      <c r="D95" s="31" t="s">
        <v>3</v>
      </c>
      <c r="E95" s="35">
        <v>63.2</v>
      </c>
      <c r="F95" s="35">
        <f t="shared" si="5"/>
        <v>1997.1200000000001</v>
      </c>
      <c r="G95" s="35">
        <f t="shared" si="8"/>
        <v>56.88</v>
      </c>
      <c r="H95" s="35">
        <f t="shared" si="6"/>
        <v>1797.4080000000001</v>
      </c>
      <c r="I95" s="36">
        <f t="shared" si="9"/>
        <v>54.036000000000001</v>
      </c>
      <c r="J95" s="37">
        <f t="shared" si="7"/>
        <v>1707.5376000000001</v>
      </c>
    </row>
    <row r="96" spans="1:10" ht="47.45" customHeight="1" thickBot="1" x14ac:dyDescent="0.25">
      <c r="A96" s="43"/>
      <c r="B96" s="29" t="s">
        <v>228</v>
      </c>
      <c r="C96" s="30" t="s">
        <v>51</v>
      </c>
      <c r="D96" s="31" t="s">
        <v>50</v>
      </c>
      <c r="E96" s="35">
        <v>32.700000000000003</v>
      </c>
      <c r="F96" s="35">
        <f t="shared" si="5"/>
        <v>1033.3200000000002</v>
      </c>
      <c r="G96" s="35">
        <f t="shared" si="8"/>
        <v>29.430000000000003</v>
      </c>
      <c r="H96" s="35">
        <f t="shared" si="6"/>
        <v>929.98800000000017</v>
      </c>
      <c r="I96" s="36">
        <f t="shared" si="9"/>
        <v>27.958500000000001</v>
      </c>
      <c r="J96" s="37">
        <f t="shared" si="7"/>
        <v>883.48860000000002</v>
      </c>
    </row>
    <row r="97" spans="1:10" ht="47.45" customHeight="1" thickBot="1" x14ac:dyDescent="0.25">
      <c r="A97" s="44"/>
      <c r="B97" s="26" t="s">
        <v>229</v>
      </c>
      <c r="C97" s="30" t="s">
        <v>8</v>
      </c>
      <c r="D97" s="31" t="s">
        <v>35</v>
      </c>
      <c r="E97" s="35">
        <v>38.700000000000003</v>
      </c>
      <c r="F97" s="35">
        <f t="shared" si="5"/>
        <v>1222.92</v>
      </c>
      <c r="G97" s="35">
        <f t="shared" si="8"/>
        <v>34.830000000000005</v>
      </c>
      <c r="H97" s="35">
        <f t="shared" si="6"/>
        <v>1100.6280000000002</v>
      </c>
      <c r="I97" s="36">
        <f t="shared" si="9"/>
        <v>33.088500000000003</v>
      </c>
      <c r="J97" s="37">
        <f t="shared" si="7"/>
        <v>1045.5966000000001</v>
      </c>
    </row>
    <row r="98" spans="1:10" ht="47.45" customHeight="1" thickBot="1" x14ac:dyDescent="0.25">
      <c r="A98" s="39" t="s">
        <v>57</v>
      </c>
      <c r="B98" s="29" t="s">
        <v>230</v>
      </c>
      <c r="C98" s="30" t="s">
        <v>9</v>
      </c>
      <c r="D98" s="31" t="s">
        <v>35</v>
      </c>
      <c r="E98" s="35">
        <v>10.4</v>
      </c>
      <c r="F98" s="35">
        <f t="shared" si="5"/>
        <v>328.64000000000004</v>
      </c>
      <c r="G98" s="35">
        <f t="shared" si="8"/>
        <v>9.3600000000000012</v>
      </c>
      <c r="H98" s="35">
        <f t="shared" si="6"/>
        <v>295.77600000000007</v>
      </c>
      <c r="I98" s="36">
        <f t="shared" si="9"/>
        <v>8.8920000000000012</v>
      </c>
      <c r="J98" s="37">
        <f t="shared" si="7"/>
        <v>280.98720000000003</v>
      </c>
    </row>
    <row r="99" spans="1:10" ht="47.45" customHeight="1" thickBot="1" x14ac:dyDescent="0.25">
      <c r="A99" s="40"/>
      <c r="B99" s="29" t="s">
        <v>231</v>
      </c>
      <c r="C99" s="30" t="s">
        <v>9</v>
      </c>
      <c r="D99" s="31" t="s">
        <v>36</v>
      </c>
      <c r="E99" s="35">
        <v>72.900000000000006</v>
      </c>
      <c r="F99" s="35">
        <f t="shared" si="5"/>
        <v>2303.6400000000003</v>
      </c>
      <c r="G99" s="35">
        <f t="shared" si="8"/>
        <v>65.610000000000014</v>
      </c>
      <c r="H99" s="35">
        <f t="shared" si="6"/>
        <v>2073.2760000000007</v>
      </c>
      <c r="I99" s="36">
        <f t="shared" si="9"/>
        <v>62.32950000000001</v>
      </c>
      <c r="J99" s="37">
        <f t="shared" si="7"/>
        <v>1969.6122000000005</v>
      </c>
    </row>
    <row r="100" spans="1:10" ht="47.45" customHeight="1" thickBot="1" x14ac:dyDescent="0.25">
      <c r="A100" s="40"/>
      <c r="B100" s="29" t="s">
        <v>232</v>
      </c>
      <c r="C100" s="30" t="s">
        <v>58</v>
      </c>
      <c r="D100" s="31" t="s">
        <v>35</v>
      </c>
      <c r="E100" s="35">
        <v>10.4</v>
      </c>
      <c r="F100" s="35">
        <f t="shared" si="5"/>
        <v>328.64000000000004</v>
      </c>
      <c r="G100" s="35">
        <f t="shared" si="8"/>
        <v>9.3600000000000012</v>
      </c>
      <c r="H100" s="35">
        <f t="shared" si="6"/>
        <v>295.77600000000007</v>
      </c>
      <c r="I100" s="36">
        <f t="shared" si="9"/>
        <v>8.8920000000000012</v>
      </c>
      <c r="J100" s="37">
        <f t="shared" si="7"/>
        <v>280.98720000000003</v>
      </c>
    </row>
    <row r="101" spans="1:10" ht="47.45" customHeight="1" thickBot="1" x14ac:dyDescent="0.25">
      <c r="A101" s="40"/>
      <c r="B101" s="29" t="s">
        <v>233</v>
      </c>
      <c r="C101" s="30" t="s">
        <v>58</v>
      </c>
      <c r="D101" s="31" t="s">
        <v>36</v>
      </c>
      <c r="E101" s="35">
        <v>72.900000000000006</v>
      </c>
      <c r="F101" s="35">
        <f t="shared" si="5"/>
        <v>2303.6400000000003</v>
      </c>
      <c r="G101" s="35">
        <f t="shared" si="8"/>
        <v>65.610000000000014</v>
      </c>
      <c r="H101" s="35">
        <f t="shared" si="6"/>
        <v>2073.2760000000007</v>
      </c>
      <c r="I101" s="36">
        <f t="shared" si="9"/>
        <v>62.32950000000001</v>
      </c>
      <c r="J101" s="37">
        <f t="shared" si="7"/>
        <v>1969.6122000000005</v>
      </c>
    </row>
    <row r="102" spans="1:10" ht="47.45" customHeight="1" thickBot="1" x14ac:dyDescent="0.25">
      <c r="A102" s="40"/>
      <c r="B102" s="29" t="s">
        <v>234</v>
      </c>
      <c r="C102" s="30" t="s">
        <v>58</v>
      </c>
      <c r="D102" s="31" t="s">
        <v>35</v>
      </c>
      <c r="E102" s="35">
        <v>10.4</v>
      </c>
      <c r="F102" s="35">
        <f t="shared" si="5"/>
        <v>328.64000000000004</v>
      </c>
      <c r="G102" s="35">
        <f t="shared" si="8"/>
        <v>9.3600000000000012</v>
      </c>
      <c r="H102" s="35">
        <f t="shared" si="6"/>
        <v>295.77600000000007</v>
      </c>
      <c r="I102" s="36">
        <f t="shared" si="9"/>
        <v>8.8920000000000012</v>
      </c>
      <c r="J102" s="37">
        <f t="shared" si="7"/>
        <v>280.98720000000003</v>
      </c>
    </row>
    <row r="103" spans="1:10" ht="47.45" customHeight="1" thickBot="1" x14ac:dyDescent="0.25">
      <c r="A103" s="41"/>
      <c r="B103" s="29" t="s">
        <v>234</v>
      </c>
      <c r="C103" s="30" t="s">
        <v>58</v>
      </c>
      <c r="D103" s="31" t="s">
        <v>36</v>
      </c>
      <c r="E103" s="35">
        <v>72.900000000000006</v>
      </c>
      <c r="F103" s="35">
        <f t="shared" si="5"/>
        <v>2303.6400000000003</v>
      </c>
      <c r="G103" s="35">
        <f t="shared" si="8"/>
        <v>65.610000000000014</v>
      </c>
      <c r="H103" s="35">
        <f t="shared" si="6"/>
        <v>2073.2760000000007</v>
      </c>
      <c r="I103" s="36">
        <f t="shared" si="9"/>
        <v>62.32950000000001</v>
      </c>
      <c r="J103" s="37">
        <f t="shared" si="7"/>
        <v>1969.6122000000005</v>
      </c>
    </row>
    <row r="104" spans="1:10" ht="47.45" customHeight="1" thickBot="1" x14ac:dyDescent="0.25">
      <c r="A104" s="39" t="s">
        <v>235</v>
      </c>
      <c r="B104" s="29" t="s">
        <v>236</v>
      </c>
      <c r="C104" s="30" t="s">
        <v>59</v>
      </c>
      <c r="D104" s="31" t="s">
        <v>10</v>
      </c>
      <c r="E104" s="35">
        <v>3.3</v>
      </c>
      <c r="F104" s="35">
        <f t="shared" si="5"/>
        <v>104.28</v>
      </c>
      <c r="G104" s="35">
        <f t="shared" si="8"/>
        <v>2.9699999999999998</v>
      </c>
      <c r="H104" s="35">
        <f t="shared" si="6"/>
        <v>93.85199999999999</v>
      </c>
      <c r="I104" s="36">
        <f t="shared" si="9"/>
        <v>2.8214999999999995</v>
      </c>
      <c r="J104" s="37">
        <f t="shared" si="7"/>
        <v>89.159399999999991</v>
      </c>
    </row>
    <row r="105" spans="1:10" ht="47.45" customHeight="1" thickBot="1" x14ac:dyDescent="0.25">
      <c r="A105" s="40"/>
      <c r="B105" s="29" t="s">
        <v>60</v>
      </c>
      <c r="C105" s="30" t="s">
        <v>59</v>
      </c>
      <c r="D105" s="31" t="s">
        <v>61</v>
      </c>
      <c r="E105" s="35">
        <v>22.3</v>
      </c>
      <c r="F105" s="35">
        <f t="shared" si="5"/>
        <v>704.68000000000006</v>
      </c>
      <c r="G105" s="35">
        <f t="shared" si="8"/>
        <v>20.07</v>
      </c>
      <c r="H105" s="35">
        <f t="shared" si="6"/>
        <v>634.21199999999999</v>
      </c>
      <c r="I105" s="36">
        <f t="shared" si="9"/>
        <v>19.066499999999998</v>
      </c>
      <c r="J105" s="37">
        <f t="shared" si="7"/>
        <v>602.50139999999999</v>
      </c>
    </row>
    <row r="106" spans="1:10" ht="47.45" customHeight="1" thickBot="1" x14ac:dyDescent="0.25">
      <c r="A106" s="40"/>
      <c r="B106" s="29" t="s">
        <v>60</v>
      </c>
      <c r="C106" s="30" t="s">
        <v>59</v>
      </c>
      <c r="D106" s="31" t="s">
        <v>20</v>
      </c>
      <c r="E106" s="35">
        <v>96.7</v>
      </c>
      <c r="F106" s="35">
        <f t="shared" si="5"/>
        <v>3055.7200000000003</v>
      </c>
      <c r="G106" s="35">
        <f t="shared" si="8"/>
        <v>87.03</v>
      </c>
      <c r="H106" s="35">
        <f t="shared" si="6"/>
        <v>2750.1480000000001</v>
      </c>
      <c r="I106" s="36">
        <f t="shared" si="9"/>
        <v>82.6785</v>
      </c>
      <c r="J106" s="37">
        <f t="shared" si="7"/>
        <v>2612.6406000000002</v>
      </c>
    </row>
    <row r="107" spans="1:10" ht="47.45" customHeight="1" thickBot="1" x14ac:dyDescent="0.25">
      <c r="A107" s="40"/>
      <c r="B107" s="29" t="s">
        <v>62</v>
      </c>
      <c r="C107" s="30" t="s">
        <v>63</v>
      </c>
      <c r="D107" s="31" t="s">
        <v>10</v>
      </c>
      <c r="E107" s="35">
        <v>3.3</v>
      </c>
      <c r="F107" s="35">
        <f t="shared" si="5"/>
        <v>104.28</v>
      </c>
      <c r="G107" s="35">
        <f t="shared" si="8"/>
        <v>2.9699999999999998</v>
      </c>
      <c r="H107" s="35">
        <f t="shared" si="6"/>
        <v>93.85199999999999</v>
      </c>
      <c r="I107" s="36">
        <f t="shared" si="9"/>
        <v>2.8214999999999995</v>
      </c>
      <c r="J107" s="37">
        <f t="shared" si="7"/>
        <v>89.159399999999991</v>
      </c>
    </row>
    <row r="108" spans="1:10" ht="47.45" customHeight="1" thickBot="1" x14ac:dyDescent="0.25">
      <c r="A108" s="40"/>
      <c r="B108" s="29" t="s">
        <v>62</v>
      </c>
      <c r="C108" s="30" t="s">
        <v>63</v>
      </c>
      <c r="D108" s="31" t="s">
        <v>61</v>
      </c>
      <c r="E108" s="35">
        <v>22.3</v>
      </c>
      <c r="F108" s="35">
        <f t="shared" si="5"/>
        <v>704.68000000000006</v>
      </c>
      <c r="G108" s="35">
        <f t="shared" si="8"/>
        <v>20.07</v>
      </c>
      <c r="H108" s="35">
        <f t="shared" si="6"/>
        <v>634.21199999999999</v>
      </c>
      <c r="I108" s="36">
        <f t="shared" si="9"/>
        <v>19.066499999999998</v>
      </c>
      <c r="J108" s="37">
        <f t="shared" si="7"/>
        <v>602.50139999999999</v>
      </c>
    </row>
    <row r="109" spans="1:10" ht="47.45" customHeight="1" thickBot="1" x14ac:dyDescent="0.25">
      <c r="A109" s="41"/>
      <c r="B109" s="29" t="s">
        <v>64</v>
      </c>
      <c r="C109" s="30" t="s">
        <v>63</v>
      </c>
      <c r="D109" s="31" t="s">
        <v>20</v>
      </c>
      <c r="E109" s="35">
        <v>96.7</v>
      </c>
      <c r="F109" s="35">
        <f t="shared" si="5"/>
        <v>3055.7200000000003</v>
      </c>
      <c r="G109" s="35">
        <f t="shared" si="8"/>
        <v>87.03</v>
      </c>
      <c r="H109" s="35">
        <f t="shared" si="6"/>
        <v>2750.1480000000001</v>
      </c>
      <c r="I109" s="36">
        <f t="shared" si="9"/>
        <v>82.6785</v>
      </c>
      <c r="J109" s="37">
        <f t="shared" si="7"/>
        <v>2612.6406000000002</v>
      </c>
    </row>
    <row r="110" spans="1:10" ht="47.45" customHeight="1" thickBot="1" x14ac:dyDescent="0.25">
      <c r="A110" s="42" t="s">
        <v>65</v>
      </c>
      <c r="B110" s="29" t="s">
        <v>66</v>
      </c>
      <c r="C110" s="30" t="s">
        <v>67</v>
      </c>
      <c r="D110" s="31" t="s">
        <v>50</v>
      </c>
      <c r="E110" s="35">
        <v>21.6</v>
      </c>
      <c r="F110" s="35">
        <f t="shared" si="5"/>
        <v>682.56000000000006</v>
      </c>
      <c r="G110" s="35">
        <f t="shared" si="8"/>
        <v>19.440000000000001</v>
      </c>
      <c r="H110" s="35">
        <f t="shared" si="6"/>
        <v>614.30400000000009</v>
      </c>
      <c r="I110" s="36">
        <f t="shared" si="9"/>
        <v>18.468</v>
      </c>
      <c r="J110" s="37">
        <f t="shared" si="7"/>
        <v>583.58879999999999</v>
      </c>
    </row>
    <row r="111" spans="1:10" s="4" customFormat="1" ht="47.45" customHeight="1" thickBot="1" x14ac:dyDescent="0.25">
      <c r="A111" s="43"/>
      <c r="B111" s="29" t="s">
        <v>237</v>
      </c>
      <c r="C111" s="30" t="s">
        <v>68</v>
      </c>
      <c r="D111" s="31" t="s">
        <v>50</v>
      </c>
      <c r="E111" s="35">
        <v>21.6</v>
      </c>
      <c r="F111" s="35">
        <f t="shared" si="5"/>
        <v>682.56000000000006</v>
      </c>
      <c r="G111" s="35">
        <f t="shared" si="8"/>
        <v>19.440000000000001</v>
      </c>
      <c r="H111" s="35">
        <f t="shared" si="6"/>
        <v>614.30400000000009</v>
      </c>
      <c r="I111" s="36">
        <f t="shared" si="9"/>
        <v>18.468</v>
      </c>
      <c r="J111" s="37">
        <f t="shared" si="7"/>
        <v>583.58879999999999</v>
      </c>
    </row>
    <row r="112" spans="1:10" ht="47.45" customHeight="1" thickBot="1" x14ac:dyDescent="0.25">
      <c r="A112" s="43"/>
      <c r="B112" s="29" t="s">
        <v>237</v>
      </c>
      <c r="C112" s="30" t="s">
        <v>68</v>
      </c>
      <c r="D112" s="31" t="s">
        <v>73</v>
      </c>
      <c r="E112" s="35">
        <v>98.2</v>
      </c>
      <c r="F112" s="35">
        <f t="shared" si="5"/>
        <v>3103.1200000000003</v>
      </c>
      <c r="G112" s="35">
        <f t="shared" si="8"/>
        <v>88.38000000000001</v>
      </c>
      <c r="H112" s="35">
        <f t="shared" si="6"/>
        <v>2792.8080000000004</v>
      </c>
      <c r="I112" s="36">
        <f t="shared" si="9"/>
        <v>83.960999999999999</v>
      </c>
      <c r="J112" s="37">
        <f t="shared" si="7"/>
        <v>2653.1676000000002</v>
      </c>
    </row>
    <row r="113" spans="1:10" ht="47.45" customHeight="1" thickBot="1" x14ac:dyDescent="0.25">
      <c r="A113" s="43"/>
      <c r="B113" s="29" t="s">
        <v>69</v>
      </c>
      <c r="C113" s="30" t="s">
        <v>70</v>
      </c>
      <c r="D113" s="31" t="s">
        <v>50</v>
      </c>
      <c r="E113" s="35">
        <v>23.1</v>
      </c>
      <c r="F113" s="35">
        <f t="shared" si="5"/>
        <v>729.96</v>
      </c>
      <c r="G113" s="35">
        <f t="shared" si="8"/>
        <v>20.790000000000003</v>
      </c>
      <c r="H113" s="35">
        <f t="shared" si="6"/>
        <v>656.96400000000017</v>
      </c>
      <c r="I113" s="36">
        <f t="shared" si="9"/>
        <v>19.750500000000002</v>
      </c>
      <c r="J113" s="37">
        <f t="shared" si="7"/>
        <v>624.11580000000015</v>
      </c>
    </row>
    <row r="114" spans="1:10" ht="47.45" customHeight="1" thickBot="1" x14ac:dyDescent="0.25">
      <c r="A114" s="43"/>
      <c r="B114" s="29" t="s">
        <v>238</v>
      </c>
      <c r="C114" s="30" t="s">
        <v>71</v>
      </c>
      <c r="D114" s="31" t="s">
        <v>3</v>
      </c>
      <c r="E114" s="35">
        <v>51.3</v>
      </c>
      <c r="F114" s="35">
        <f t="shared" si="5"/>
        <v>1621.08</v>
      </c>
      <c r="G114" s="35">
        <f t="shared" si="8"/>
        <v>46.17</v>
      </c>
      <c r="H114" s="35">
        <f t="shared" si="6"/>
        <v>1458.9720000000002</v>
      </c>
      <c r="I114" s="36">
        <f t="shared" si="9"/>
        <v>43.861499999999999</v>
      </c>
      <c r="J114" s="37">
        <f t="shared" si="7"/>
        <v>1386.0234</v>
      </c>
    </row>
    <row r="115" spans="1:10" ht="47.45" customHeight="1" thickBot="1" x14ac:dyDescent="0.25">
      <c r="A115" s="43"/>
      <c r="B115" s="29" t="s">
        <v>239</v>
      </c>
      <c r="C115" s="30" t="s">
        <v>68</v>
      </c>
      <c r="D115" s="31" t="s">
        <v>50</v>
      </c>
      <c r="E115" s="35">
        <v>21.6</v>
      </c>
      <c r="F115" s="35">
        <f t="shared" si="5"/>
        <v>682.56000000000006</v>
      </c>
      <c r="G115" s="35">
        <f t="shared" si="8"/>
        <v>19.440000000000001</v>
      </c>
      <c r="H115" s="35">
        <f t="shared" si="6"/>
        <v>614.30400000000009</v>
      </c>
      <c r="I115" s="36">
        <f t="shared" si="9"/>
        <v>18.468</v>
      </c>
      <c r="J115" s="37">
        <f t="shared" si="7"/>
        <v>583.58879999999999</v>
      </c>
    </row>
    <row r="116" spans="1:10" ht="47.45" customHeight="1" thickBot="1" x14ac:dyDescent="0.25">
      <c r="A116" s="43"/>
      <c r="B116" s="29" t="s">
        <v>72</v>
      </c>
      <c r="C116" s="30" t="s">
        <v>68</v>
      </c>
      <c r="D116" s="31" t="s">
        <v>73</v>
      </c>
      <c r="E116" s="35">
        <v>98.2</v>
      </c>
      <c r="F116" s="35">
        <f t="shared" si="5"/>
        <v>3103.1200000000003</v>
      </c>
      <c r="G116" s="35">
        <f t="shared" si="8"/>
        <v>88.38000000000001</v>
      </c>
      <c r="H116" s="35">
        <f t="shared" si="6"/>
        <v>2792.8080000000004</v>
      </c>
      <c r="I116" s="36">
        <f t="shared" si="9"/>
        <v>83.960999999999999</v>
      </c>
      <c r="J116" s="37">
        <f t="shared" si="7"/>
        <v>2653.1676000000002</v>
      </c>
    </row>
    <row r="117" spans="1:10" ht="47.45" customHeight="1" thickBot="1" x14ac:dyDescent="0.25">
      <c r="A117" s="43"/>
      <c r="B117" s="29" t="s">
        <v>240</v>
      </c>
      <c r="C117" s="30" t="s">
        <v>68</v>
      </c>
      <c r="D117" s="31" t="s">
        <v>50</v>
      </c>
      <c r="E117" s="35">
        <v>27.5</v>
      </c>
      <c r="F117" s="35">
        <f t="shared" si="5"/>
        <v>869</v>
      </c>
      <c r="G117" s="35">
        <f t="shared" si="8"/>
        <v>24.75</v>
      </c>
      <c r="H117" s="35">
        <f t="shared" si="6"/>
        <v>782.1</v>
      </c>
      <c r="I117" s="36">
        <f t="shared" si="9"/>
        <v>23.512499999999999</v>
      </c>
      <c r="J117" s="37">
        <f t="shared" si="7"/>
        <v>742.995</v>
      </c>
    </row>
    <row r="118" spans="1:10" ht="47.45" customHeight="1" thickBot="1" x14ac:dyDescent="0.25">
      <c r="A118" s="43"/>
      <c r="B118" s="29" t="s">
        <v>241</v>
      </c>
      <c r="C118" s="30" t="s">
        <v>68</v>
      </c>
      <c r="D118" s="31" t="s">
        <v>50</v>
      </c>
      <c r="E118" s="35">
        <v>23.1</v>
      </c>
      <c r="F118" s="35">
        <f t="shared" si="5"/>
        <v>729.96</v>
      </c>
      <c r="G118" s="35">
        <f t="shared" si="8"/>
        <v>20.790000000000003</v>
      </c>
      <c r="H118" s="35">
        <f t="shared" si="6"/>
        <v>656.96400000000017</v>
      </c>
      <c r="I118" s="36">
        <f t="shared" si="9"/>
        <v>19.750500000000002</v>
      </c>
      <c r="J118" s="37">
        <f t="shared" si="7"/>
        <v>624.11580000000015</v>
      </c>
    </row>
    <row r="119" spans="1:10" ht="47.45" customHeight="1" thickBot="1" x14ac:dyDescent="0.25">
      <c r="A119" s="43"/>
      <c r="B119" s="29" t="s">
        <v>242</v>
      </c>
      <c r="C119" s="30" t="s">
        <v>68</v>
      </c>
      <c r="D119" s="31" t="s">
        <v>73</v>
      </c>
      <c r="E119" s="35">
        <v>99.7</v>
      </c>
      <c r="F119" s="35">
        <f t="shared" si="5"/>
        <v>3150.5200000000004</v>
      </c>
      <c r="G119" s="35">
        <f t="shared" si="8"/>
        <v>89.73</v>
      </c>
      <c r="H119" s="35">
        <f t="shared" si="6"/>
        <v>2835.4680000000003</v>
      </c>
      <c r="I119" s="36">
        <f t="shared" si="9"/>
        <v>85.243499999999997</v>
      </c>
      <c r="J119" s="37">
        <f t="shared" si="7"/>
        <v>2693.6946000000003</v>
      </c>
    </row>
    <row r="120" spans="1:10" ht="47.45" customHeight="1" thickBot="1" x14ac:dyDescent="0.25">
      <c r="A120" s="44"/>
      <c r="B120" s="26" t="s">
        <v>243</v>
      </c>
      <c r="C120" s="27" t="s">
        <v>74</v>
      </c>
      <c r="D120" s="31" t="s">
        <v>50</v>
      </c>
      <c r="E120" s="35">
        <v>23.1</v>
      </c>
      <c r="F120" s="35">
        <f t="shared" si="5"/>
        <v>729.96</v>
      </c>
      <c r="G120" s="35">
        <f t="shared" si="8"/>
        <v>20.790000000000003</v>
      </c>
      <c r="H120" s="35">
        <f t="shared" si="6"/>
        <v>656.96400000000017</v>
      </c>
      <c r="I120" s="36">
        <f t="shared" si="9"/>
        <v>19.750500000000002</v>
      </c>
      <c r="J120" s="37">
        <f t="shared" si="7"/>
        <v>624.11580000000015</v>
      </c>
    </row>
    <row r="121" spans="1:10" ht="47.45" customHeight="1" thickBot="1" x14ac:dyDescent="0.25">
      <c r="A121" s="39" t="s">
        <v>244</v>
      </c>
      <c r="B121" s="29" t="s">
        <v>75</v>
      </c>
      <c r="C121" s="30" t="s">
        <v>37</v>
      </c>
      <c r="D121" s="31" t="s">
        <v>76</v>
      </c>
      <c r="E121" s="35">
        <v>52.1</v>
      </c>
      <c r="F121" s="35">
        <f t="shared" si="5"/>
        <v>1646.3600000000001</v>
      </c>
      <c r="G121" s="35">
        <f t="shared" si="8"/>
        <v>46.89</v>
      </c>
      <c r="H121" s="35">
        <f t="shared" si="6"/>
        <v>1481.7240000000002</v>
      </c>
      <c r="I121" s="36">
        <f t="shared" si="9"/>
        <v>44.545499999999997</v>
      </c>
      <c r="J121" s="37">
        <f t="shared" si="7"/>
        <v>1407.6378</v>
      </c>
    </row>
    <row r="122" spans="1:10" ht="47.45" customHeight="1" thickBot="1" x14ac:dyDescent="0.25">
      <c r="A122" s="40"/>
      <c r="B122" s="29" t="s">
        <v>77</v>
      </c>
      <c r="C122" s="30" t="s">
        <v>37</v>
      </c>
      <c r="D122" s="31" t="s">
        <v>78</v>
      </c>
      <c r="E122" s="35">
        <v>472.4</v>
      </c>
      <c r="F122" s="35">
        <f t="shared" si="5"/>
        <v>14927.84</v>
      </c>
      <c r="G122" s="35">
        <f t="shared" si="8"/>
        <v>425.15999999999997</v>
      </c>
      <c r="H122" s="35">
        <f t="shared" si="6"/>
        <v>13435.056</v>
      </c>
      <c r="I122" s="36">
        <f t="shared" si="9"/>
        <v>403.90199999999993</v>
      </c>
      <c r="J122" s="37">
        <f t="shared" si="7"/>
        <v>12763.303199999998</v>
      </c>
    </row>
    <row r="123" spans="1:10" ht="47.45" customHeight="1" thickBot="1" x14ac:dyDescent="0.25">
      <c r="A123" s="40"/>
      <c r="B123" s="29" t="s">
        <v>245</v>
      </c>
      <c r="C123" s="30" t="s">
        <v>246</v>
      </c>
      <c r="D123" s="31" t="s">
        <v>5</v>
      </c>
      <c r="E123" s="35">
        <v>49.8</v>
      </c>
      <c r="F123" s="35">
        <f t="shared" si="5"/>
        <v>1573.68</v>
      </c>
      <c r="G123" s="35">
        <f t="shared" si="8"/>
        <v>44.82</v>
      </c>
      <c r="H123" s="35">
        <f t="shared" si="6"/>
        <v>1416.3120000000001</v>
      </c>
      <c r="I123" s="36">
        <f t="shared" si="9"/>
        <v>42.579000000000001</v>
      </c>
      <c r="J123" s="37">
        <f t="shared" si="7"/>
        <v>1345.4964</v>
      </c>
    </row>
    <row r="124" spans="1:10" ht="47.45" customHeight="1" thickBot="1" x14ac:dyDescent="0.25">
      <c r="A124" s="40"/>
      <c r="B124" s="29" t="s">
        <v>247</v>
      </c>
      <c r="C124" s="30" t="s">
        <v>55</v>
      </c>
      <c r="D124" s="31" t="s">
        <v>5</v>
      </c>
      <c r="E124" s="35">
        <v>62.5</v>
      </c>
      <c r="F124" s="35">
        <f t="shared" si="5"/>
        <v>1975</v>
      </c>
      <c r="G124" s="35">
        <f t="shared" si="8"/>
        <v>56.25</v>
      </c>
      <c r="H124" s="35">
        <f t="shared" si="6"/>
        <v>1777.5</v>
      </c>
      <c r="I124" s="36">
        <f t="shared" si="9"/>
        <v>53.4375</v>
      </c>
      <c r="J124" s="37">
        <f t="shared" si="7"/>
        <v>1688.625</v>
      </c>
    </row>
    <row r="125" spans="1:10" ht="47.45" customHeight="1" thickBot="1" x14ac:dyDescent="0.25">
      <c r="A125" s="40"/>
      <c r="B125" s="29" t="s">
        <v>247</v>
      </c>
      <c r="C125" s="30" t="s">
        <v>55</v>
      </c>
      <c r="D125" s="31" t="s">
        <v>248</v>
      </c>
      <c r="E125" s="35">
        <v>558</v>
      </c>
      <c r="F125" s="35">
        <f t="shared" si="5"/>
        <v>17632.8</v>
      </c>
      <c r="G125" s="35">
        <f t="shared" si="8"/>
        <v>502.2</v>
      </c>
      <c r="H125" s="35">
        <f t="shared" si="6"/>
        <v>15869.52</v>
      </c>
      <c r="I125" s="36">
        <f t="shared" si="9"/>
        <v>477.09</v>
      </c>
      <c r="J125" s="37">
        <f t="shared" si="7"/>
        <v>15076.044</v>
      </c>
    </row>
    <row r="126" spans="1:10" ht="47.45" customHeight="1" thickBot="1" x14ac:dyDescent="0.25">
      <c r="A126" s="40"/>
      <c r="B126" s="29" t="s">
        <v>249</v>
      </c>
      <c r="C126" s="30" t="s">
        <v>250</v>
      </c>
      <c r="D126" s="31" t="s">
        <v>5</v>
      </c>
      <c r="E126" s="35">
        <v>62.5</v>
      </c>
      <c r="F126" s="35">
        <f t="shared" si="5"/>
        <v>1975</v>
      </c>
      <c r="G126" s="35">
        <f t="shared" si="8"/>
        <v>56.25</v>
      </c>
      <c r="H126" s="35">
        <f t="shared" si="6"/>
        <v>1777.5</v>
      </c>
      <c r="I126" s="36">
        <f t="shared" si="9"/>
        <v>53.4375</v>
      </c>
      <c r="J126" s="37">
        <f t="shared" si="7"/>
        <v>1688.625</v>
      </c>
    </row>
    <row r="127" spans="1:10" ht="47.45" customHeight="1" thickBot="1" x14ac:dyDescent="0.25">
      <c r="A127" s="41"/>
      <c r="B127" s="29" t="s">
        <v>249</v>
      </c>
      <c r="C127" s="30" t="s">
        <v>250</v>
      </c>
      <c r="D127" s="31" t="s">
        <v>248</v>
      </c>
      <c r="E127" s="35">
        <v>558</v>
      </c>
      <c r="F127" s="35">
        <f t="shared" si="5"/>
        <v>17632.8</v>
      </c>
      <c r="G127" s="35">
        <f t="shared" si="8"/>
        <v>502.2</v>
      </c>
      <c r="H127" s="35">
        <f t="shared" si="6"/>
        <v>15869.52</v>
      </c>
      <c r="I127" s="36">
        <f t="shared" si="9"/>
        <v>477.09</v>
      </c>
      <c r="J127" s="37">
        <f t="shared" si="7"/>
        <v>15076.044</v>
      </c>
    </row>
    <row r="128" spans="1:10" ht="47.45" customHeight="1" thickBot="1" x14ac:dyDescent="0.25">
      <c r="A128" s="39" t="s">
        <v>79</v>
      </c>
      <c r="B128" s="29" t="s">
        <v>251</v>
      </c>
      <c r="C128" s="30" t="s">
        <v>80</v>
      </c>
      <c r="D128" s="31" t="s">
        <v>61</v>
      </c>
      <c r="E128" s="35">
        <v>5.2</v>
      </c>
      <c r="F128" s="35">
        <f t="shared" si="5"/>
        <v>164.32000000000002</v>
      </c>
      <c r="G128" s="35">
        <f t="shared" si="8"/>
        <v>4.6800000000000006</v>
      </c>
      <c r="H128" s="35">
        <f t="shared" si="6"/>
        <v>147.88800000000003</v>
      </c>
      <c r="I128" s="36">
        <f t="shared" si="9"/>
        <v>4.4460000000000006</v>
      </c>
      <c r="J128" s="37">
        <f t="shared" si="7"/>
        <v>140.49360000000001</v>
      </c>
    </row>
    <row r="129" spans="1:10" ht="47.45" customHeight="1" thickBot="1" x14ac:dyDescent="0.25">
      <c r="A129" s="41"/>
      <c r="B129" s="29" t="s">
        <v>252</v>
      </c>
      <c r="C129" s="30" t="s">
        <v>80</v>
      </c>
      <c r="D129" s="31" t="s">
        <v>20</v>
      </c>
      <c r="E129" s="35">
        <v>22.3</v>
      </c>
      <c r="F129" s="35">
        <f t="shared" si="5"/>
        <v>704.68000000000006</v>
      </c>
      <c r="G129" s="35">
        <f t="shared" si="8"/>
        <v>20.07</v>
      </c>
      <c r="H129" s="35">
        <f t="shared" si="6"/>
        <v>634.21199999999999</v>
      </c>
      <c r="I129" s="36">
        <f t="shared" si="9"/>
        <v>19.066499999999998</v>
      </c>
      <c r="J129" s="37">
        <f t="shared" si="7"/>
        <v>602.50139999999999</v>
      </c>
    </row>
    <row r="130" spans="1:10" ht="47.45" customHeight="1" thickBot="1" x14ac:dyDescent="0.25">
      <c r="A130" s="42" t="s">
        <v>253</v>
      </c>
      <c r="B130" s="29" t="s">
        <v>81</v>
      </c>
      <c r="C130" s="30" t="s">
        <v>82</v>
      </c>
      <c r="D130" s="31" t="s">
        <v>3</v>
      </c>
      <c r="E130" s="35">
        <v>20.8</v>
      </c>
      <c r="F130" s="35">
        <f t="shared" si="5"/>
        <v>657.28000000000009</v>
      </c>
      <c r="G130" s="35">
        <f t="shared" si="8"/>
        <v>18.720000000000002</v>
      </c>
      <c r="H130" s="35">
        <f t="shared" si="6"/>
        <v>591.55200000000013</v>
      </c>
      <c r="I130" s="36">
        <f t="shared" si="9"/>
        <v>17.784000000000002</v>
      </c>
      <c r="J130" s="37">
        <f t="shared" si="7"/>
        <v>561.97440000000006</v>
      </c>
    </row>
    <row r="131" spans="1:10" ht="47.45" customHeight="1" thickBot="1" x14ac:dyDescent="0.25">
      <c r="A131" s="43"/>
      <c r="B131" s="29" t="s">
        <v>83</v>
      </c>
      <c r="C131" s="30" t="s">
        <v>82</v>
      </c>
      <c r="D131" s="31" t="s">
        <v>73</v>
      </c>
      <c r="E131" s="35">
        <v>45.4</v>
      </c>
      <c r="F131" s="35">
        <f t="shared" si="5"/>
        <v>1434.64</v>
      </c>
      <c r="G131" s="35">
        <f t="shared" si="8"/>
        <v>40.86</v>
      </c>
      <c r="H131" s="35">
        <f t="shared" si="6"/>
        <v>1291.1759999999999</v>
      </c>
      <c r="I131" s="36">
        <f t="shared" si="9"/>
        <v>38.817</v>
      </c>
      <c r="J131" s="37">
        <f t="shared" si="7"/>
        <v>1226.6172000000001</v>
      </c>
    </row>
    <row r="132" spans="1:10" ht="47.45" customHeight="1" thickBot="1" x14ac:dyDescent="0.25">
      <c r="A132" s="43"/>
      <c r="B132" s="34" t="s">
        <v>254</v>
      </c>
      <c r="C132" s="30" t="s">
        <v>9</v>
      </c>
      <c r="D132" s="31" t="s">
        <v>73</v>
      </c>
      <c r="E132" s="35">
        <v>46.9</v>
      </c>
      <c r="F132" s="35">
        <f t="shared" si="5"/>
        <v>1482.04</v>
      </c>
      <c r="G132" s="35">
        <f t="shared" si="8"/>
        <v>42.21</v>
      </c>
      <c r="H132" s="35">
        <f t="shared" si="6"/>
        <v>1333.836</v>
      </c>
      <c r="I132" s="36">
        <f t="shared" si="9"/>
        <v>40.099499999999999</v>
      </c>
      <c r="J132" s="37">
        <f t="shared" si="7"/>
        <v>1267.1442</v>
      </c>
    </row>
    <row r="133" spans="1:10" ht="47.45" customHeight="1" thickBot="1" x14ac:dyDescent="0.25">
      <c r="A133" s="43"/>
      <c r="B133" s="29" t="s">
        <v>84</v>
      </c>
      <c r="C133" s="30" t="s">
        <v>85</v>
      </c>
      <c r="D133" s="31" t="s">
        <v>3</v>
      </c>
      <c r="E133" s="35">
        <v>20.8</v>
      </c>
      <c r="F133" s="35">
        <f t="shared" si="5"/>
        <v>657.28000000000009</v>
      </c>
      <c r="G133" s="35">
        <f t="shared" si="8"/>
        <v>18.720000000000002</v>
      </c>
      <c r="H133" s="35">
        <f t="shared" si="6"/>
        <v>591.55200000000013</v>
      </c>
      <c r="I133" s="36">
        <f t="shared" si="9"/>
        <v>17.784000000000002</v>
      </c>
      <c r="J133" s="37">
        <f t="shared" si="7"/>
        <v>561.97440000000006</v>
      </c>
    </row>
    <row r="134" spans="1:10" ht="47.45" customHeight="1" thickBot="1" x14ac:dyDescent="0.25">
      <c r="A134" s="43"/>
      <c r="B134" s="29" t="s">
        <v>86</v>
      </c>
      <c r="C134" s="30" t="s">
        <v>85</v>
      </c>
      <c r="D134" s="31" t="s">
        <v>73</v>
      </c>
      <c r="E134" s="35">
        <v>45.4</v>
      </c>
      <c r="F134" s="35">
        <f t="shared" si="5"/>
        <v>1434.64</v>
      </c>
      <c r="G134" s="35">
        <f t="shared" si="8"/>
        <v>40.86</v>
      </c>
      <c r="H134" s="35">
        <f t="shared" si="6"/>
        <v>1291.1759999999999</v>
      </c>
      <c r="I134" s="36">
        <f t="shared" si="9"/>
        <v>38.817</v>
      </c>
      <c r="J134" s="37">
        <f t="shared" si="7"/>
        <v>1226.6172000000001</v>
      </c>
    </row>
    <row r="135" spans="1:10" ht="47.45" customHeight="1" thickBot="1" x14ac:dyDescent="0.25">
      <c r="A135" s="43"/>
      <c r="B135" s="29" t="s">
        <v>255</v>
      </c>
      <c r="C135" s="30" t="s">
        <v>45</v>
      </c>
      <c r="D135" s="31" t="s">
        <v>3</v>
      </c>
      <c r="E135" s="35">
        <v>20.8</v>
      </c>
      <c r="F135" s="35">
        <f t="shared" si="5"/>
        <v>657.28000000000009</v>
      </c>
      <c r="G135" s="35">
        <f t="shared" si="8"/>
        <v>18.720000000000002</v>
      </c>
      <c r="H135" s="35">
        <f t="shared" si="6"/>
        <v>591.55200000000013</v>
      </c>
      <c r="I135" s="36">
        <f t="shared" si="9"/>
        <v>17.784000000000002</v>
      </c>
      <c r="J135" s="37">
        <f t="shared" si="7"/>
        <v>561.97440000000006</v>
      </c>
    </row>
    <row r="136" spans="1:10" ht="47.45" customHeight="1" thickBot="1" x14ac:dyDescent="0.25">
      <c r="A136" s="43"/>
      <c r="B136" s="29" t="s">
        <v>256</v>
      </c>
      <c r="C136" s="30" t="s">
        <v>45</v>
      </c>
      <c r="D136" s="31" t="s">
        <v>73</v>
      </c>
      <c r="E136" s="35">
        <v>45.4</v>
      </c>
      <c r="F136" s="35">
        <f t="shared" si="5"/>
        <v>1434.64</v>
      </c>
      <c r="G136" s="35">
        <f t="shared" si="8"/>
        <v>40.86</v>
      </c>
      <c r="H136" s="35">
        <f t="shared" si="6"/>
        <v>1291.1759999999999</v>
      </c>
      <c r="I136" s="36">
        <f t="shared" si="9"/>
        <v>38.817</v>
      </c>
      <c r="J136" s="37">
        <f t="shared" si="7"/>
        <v>1226.6172000000001</v>
      </c>
    </row>
    <row r="137" spans="1:10" ht="47.45" customHeight="1" thickBot="1" x14ac:dyDescent="0.25">
      <c r="A137" s="43"/>
      <c r="B137" s="29" t="s">
        <v>256</v>
      </c>
      <c r="C137" s="30" t="s">
        <v>45</v>
      </c>
      <c r="D137" s="31" t="s">
        <v>87</v>
      </c>
      <c r="E137" s="35">
        <v>163.69999999999999</v>
      </c>
      <c r="F137" s="35">
        <f t="shared" si="5"/>
        <v>5172.92</v>
      </c>
      <c r="G137" s="35">
        <f t="shared" si="8"/>
        <v>147.32999999999998</v>
      </c>
      <c r="H137" s="35">
        <f t="shared" si="6"/>
        <v>4655.6279999999997</v>
      </c>
      <c r="I137" s="36">
        <f t="shared" si="9"/>
        <v>139.96349999999998</v>
      </c>
      <c r="J137" s="37">
        <f t="shared" si="7"/>
        <v>4422.8465999999999</v>
      </c>
    </row>
    <row r="138" spans="1:10" ht="47.45" customHeight="1" thickBot="1" x14ac:dyDescent="0.25">
      <c r="A138" s="43"/>
      <c r="B138" s="29" t="s">
        <v>257</v>
      </c>
      <c r="C138" s="30" t="s">
        <v>88</v>
      </c>
      <c r="D138" s="31" t="s">
        <v>73</v>
      </c>
      <c r="E138" s="35">
        <v>46.9</v>
      </c>
      <c r="F138" s="35">
        <f t="shared" ref="F138:F201" si="10">E138*курсклозе</f>
        <v>1482.04</v>
      </c>
      <c r="G138" s="35">
        <f t="shared" si="8"/>
        <v>42.21</v>
      </c>
      <c r="H138" s="35">
        <f t="shared" ref="H138:H201" si="11">G138*курсклозе</f>
        <v>1333.836</v>
      </c>
      <c r="I138" s="36">
        <f t="shared" si="9"/>
        <v>40.099499999999999</v>
      </c>
      <c r="J138" s="37">
        <f t="shared" ref="J138:J201" si="12">I138*курсклозе</f>
        <v>1267.1442</v>
      </c>
    </row>
    <row r="139" spans="1:10" ht="47.45" customHeight="1" thickBot="1" x14ac:dyDescent="0.25">
      <c r="A139" s="43"/>
      <c r="B139" s="29" t="s">
        <v>258</v>
      </c>
      <c r="C139" s="30" t="s">
        <v>24</v>
      </c>
      <c r="D139" s="31" t="s">
        <v>3</v>
      </c>
      <c r="E139" s="35">
        <v>20.8</v>
      </c>
      <c r="F139" s="35">
        <f t="shared" si="10"/>
        <v>657.28000000000009</v>
      </c>
      <c r="G139" s="35">
        <f t="shared" si="8"/>
        <v>18.720000000000002</v>
      </c>
      <c r="H139" s="35">
        <f t="shared" si="11"/>
        <v>591.55200000000013</v>
      </c>
      <c r="I139" s="36">
        <f t="shared" si="9"/>
        <v>17.784000000000002</v>
      </c>
      <c r="J139" s="37">
        <f t="shared" si="12"/>
        <v>561.97440000000006</v>
      </c>
    </row>
    <row r="140" spans="1:10" ht="47.45" customHeight="1" thickBot="1" x14ac:dyDescent="0.25">
      <c r="A140" s="43"/>
      <c r="B140" s="29" t="s">
        <v>259</v>
      </c>
      <c r="C140" s="30" t="s">
        <v>24</v>
      </c>
      <c r="D140" s="31" t="s">
        <v>73</v>
      </c>
      <c r="E140" s="35">
        <v>46.9</v>
      </c>
      <c r="F140" s="35">
        <f t="shared" si="10"/>
        <v>1482.04</v>
      </c>
      <c r="G140" s="35">
        <f t="shared" si="8"/>
        <v>42.21</v>
      </c>
      <c r="H140" s="35">
        <f t="shared" si="11"/>
        <v>1333.836</v>
      </c>
      <c r="I140" s="36">
        <f t="shared" si="9"/>
        <v>40.099499999999999</v>
      </c>
      <c r="J140" s="37">
        <f t="shared" si="12"/>
        <v>1267.1442</v>
      </c>
    </row>
    <row r="141" spans="1:10" s="4" customFormat="1" ht="47.45" customHeight="1" thickBot="1" x14ac:dyDescent="0.25">
      <c r="A141" s="43"/>
      <c r="B141" s="29" t="s">
        <v>260</v>
      </c>
      <c r="C141" s="30" t="s">
        <v>19</v>
      </c>
      <c r="D141" s="31" t="s">
        <v>73</v>
      </c>
      <c r="E141" s="35">
        <v>46.9</v>
      </c>
      <c r="F141" s="35">
        <f t="shared" si="10"/>
        <v>1482.04</v>
      </c>
      <c r="G141" s="35">
        <f t="shared" si="8"/>
        <v>42.21</v>
      </c>
      <c r="H141" s="35">
        <f t="shared" si="11"/>
        <v>1333.836</v>
      </c>
      <c r="I141" s="36">
        <f t="shared" si="9"/>
        <v>40.099499999999999</v>
      </c>
      <c r="J141" s="37">
        <f t="shared" si="12"/>
        <v>1267.1442</v>
      </c>
    </row>
    <row r="142" spans="1:10" ht="47.45" customHeight="1" thickBot="1" x14ac:dyDescent="0.25">
      <c r="A142" s="43"/>
      <c r="B142" s="29" t="s">
        <v>261</v>
      </c>
      <c r="C142" s="30" t="s">
        <v>19</v>
      </c>
      <c r="D142" s="31" t="s">
        <v>3</v>
      </c>
      <c r="E142" s="35">
        <v>20.8</v>
      </c>
      <c r="F142" s="35">
        <f t="shared" si="10"/>
        <v>657.28000000000009</v>
      </c>
      <c r="G142" s="35">
        <f t="shared" si="8"/>
        <v>18.720000000000002</v>
      </c>
      <c r="H142" s="35">
        <f t="shared" si="11"/>
        <v>591.55200000000013</v>
      </c>
      <c r="I142" s="36">
        <f t="shared" si="9"/>
        <v>17.784000000000002</v>
      </c>
      <c r="J142" s="37">
        <f t="shared" si="12"/>
        <v>561.97440000000006</v>
      </c>
    </row>
    <row r="143" spans="1:10" ht="47.45" customHeight="1" thickBot="1" x14ac:dyDescent="0.25">
      <c r="A143" s="43"/>
      <c r="B143" s="29" t="s">
        <v>262</v>
      </c>
      <c r="C143" s="30" t="s">
        <v>19</v>
      </c>
      <c r="D143" s="31" t="s">
        <v>73</v>
      </c>
      <c r="E143" s="35">
        <v>45.4</v>
      </c>
      <c r="F143" s="35">
        <f t="shared" si="10"/>
        <v>1434.64</v>
      </c>
      <c r="G143" s="35">
        <f t="shared" si="8"/>
        <v>40.86</v>
      </c>
      <c r="H143" s="35">
        <f t="shared" si="11"/>
        <v>1291.1759999999999</v>
      </c>
      <c r="I143" s="36">
        <f t="shared" si="9"/>
        <v>38.817</v>
      </c>
      <c r="J143" s="37">
        <f t="shared" si="12"/>
        <v>1226.6172000000001</v>
      </c>
    </row>
    <row r="144" spans="1:10" ht="47.45" customHeight="1" thickBot="1" x14ac:dyDescent="0.25">
      <c r="A144" s="43"/>
      <c r="B144" s="29" t="s">
        <v>262</v>
      </c>
      <c r="C144" s="30" t="s">
        <v>19</v>
      </c>
      <c r="D144" s="31" t="s">
        <v>87</v>
      </c>
      <c r="E144" s="35">
        <v>163.69999999999999</v>
      </c>
      <c r="F144" s="35">
        <f t="shared" si="10"/>
        <v>5172.92</v>
      </c>
      <c r="G144" s="35">
        <f t="shared" si="8"/>
        <v>147.32999999999998</v>
      </c>
      <c r="H144" s="35">
        <f t="shared" si="11"/>
        <v>4655.6279999999997</v>
      </c>
      <c r="I144" s="36">
        <f t="shared" si="9"/>
        <v>139.96349999999998</v>
      </c>
      <c r="J144" s="37">
        <f t="shared" si="12"/>
        <v>4422.8465999999999</v>
      </c>
    </row>
    <row r="145" spans="1:10" ht="47.45" customHeight="1" thickBot="1" x14ac:dyDescent="0.25">
      <c r="A145" s="43"/>
      <c r="B145" s="29" t="s">
        <v>89</v>
      </c>
      <c r="C145" s="30" t="s">
        <v>88</v>
      </c>
      <c r="D145" s="31" t="s">
        <v>73</v>
      </c>
      <c r="E145" s="35">
        <v>46.9</v>
      </c>
      <c r="F145" s="35">
        <f t="shared" si="10"/>
        <v>1482.04</v>
      </c>
      <c r="G145" s="35">
        <f t="shared" si="8"/>
        <v>42.21</v>
      </c>
      <c r="H145" s="35">
        <f t="shared" si="11"/>
        <v>1333.836</v>
      </c>
      <c r="I145" s="36">
        <f t="shared" si="9"/>
        <v>40.099499999999999</v>
      </c>
      <c r="J145" s="37">
        <f t="shared" si="12"/>
        <v>1267.1442</v>
      </c>
    </row>
    <row r="146" spans="1:10" ht="47.45" customHeight="1" thickBot="1" x14ac:dyDescent="0.25">
      <c r="A146" s="43"/>
      <c r="B146" s="29" t="s">
        <v>263</v>
      </c>
      <c r="C146" s="30" t="s">
        <v>90</v>
      </c>
      <c r="D146" s="31" t="s">
        <v>3</v>
      </c>
      <c r="E146" s="35">
        <v>35</v>
      </c>
      <c r="F146" s="35">
        <f t="shared" si="10"/>
        <v>1106</v>
      </c>
      <c r="G146" s="35">
        <f t="shared" si="8"/>
        <v>31.5</v>
      </c>
      <c r="H146" s="35">
        <f t="shared" si="11"/>
        <v>995.40000000000009</v>
      </c>
      <c r="I146" s="36">
        <f t="shared" si="9"/>
        <v>29.924999999999997</v>
      </c>
      <c r="J146" s="37">
        <f t="shared" si="12"/>
        <v>945.63</v>
      </c>
    </row>
    <row r="147" spans="1:10" ht="47.45" customHeight="1" thickBot="1" x14ac:dyDescent="0.25">
      <c r="A147" s="44"/>
      <c r="B147" s="29" t="s">
        <v>264</v>
      </c>
      <c r="C147" s="30" t="s">
        <v>90</v>
      </c>
      <c r="D147" s="31" t="s">
        <v>87</v>
      </c>
      <c r="E147" s="35">
        <v>334.8</v>
      </c>
      <c r="F147" s="35">
        <f t="shared" si="10"/>
        <v>10579.68</v>
      </c>
      <c r="G147" s="35">
        <f t="shared" si="8"/>
        <v>301.32</v>
      </c>
      <c r="H147" s="35">
        <f t="shared" si="11"/>
        <v>9521.7119999999995</v>
      </c>
      <c r="I147" s="36">
        <f t="shared" si="9"/>
        <v>286.25399999999996</v>
      </c>
      <c r="J147" s="37">
        <f t="shared" si="12"/>
        <v>9045.6263999999992</v>
      </c>
    </row>
    <row r="148" spans="1:10" ht="47.45" customHeight="1" thickBot="1" x14ac:dyDescent="0.25">
      <c r="A148" s="42" t="s">
        <v>91</v>
      </c>
      <c r="B148" s="29" t="s">
        <v>265</v>
      </c>
      <c r="C148" s="30" t="s">
        <v>32</v>
      </c>
      <c r="D148" s="31" t="s">
        <v>73</v>
      </c>
      <c r="E148" s="35">
        <v>30.5</v>
      </c>
      <c r="F148" s="35">
        <f t="shared" si="10"/>
        <v>963.80000000000007</v>
      </c>
      <c r="G148" s="35">
        <f t="shared" si="8"/>
        <v>27.45</v>
      </c>
      <c r="H148" s="35">
        <f t="shared" si="11"/>
        <v>867.42000000000007</v>
      </c>
      <c r="I148" s="36">
        <f t="shared" si="9"/>
        <v>26.077499999999997</v>
      </c>
      <c r="J148" s="37">
        <f t="shared" si="12"/>
        <v>824.04899999999998</v>
      </c>
    </row>
    <row r="149" spans="1:10" ht="47.45" customHeight="1" thickBot="1" x14ac:dyDescent="0.25">
      <c r="A149" s="43"/>
      <c r="B149" s="29" t="s">
        <v>266</v>
      </c>
      <c r="C149" s="30" t="s">
        <v>92</v>
      </c>
      <c r="D149" s="31" t="s">
        <v>3</v>
      </c>
      <c r="E149" s="35">
        <v>13.4</v>
      </c>
      <c r="F149" s="35">
        <f t="shared" si="10"/>
        <v>423.44000000000005</v>
      </c>
      <c r="G149" s="35">
        <f t="shared" si="8"/>
        <v>12.06</v>
      </c>
      <c r="H149" s="35">
        <f t="shared" si="11"/>
        <v>381.09600000000006</v>
      </c>
      <c r="I149" s="36">
        <f t="shared" si="9"/>
        <v>11.457000000000001</v>
      </c>
      <c r="J149" s="37">
        <f t="shared" si="12"/>
        <v>362.04120000000006</v>
      </c>
    </row>
    <row r="150" spans="1:10" ht="47.45" customHeight="1" thickBot="1" x14ac:dyDescent="0.25">
      <c r="A150" s="43"/>
      <c r="B150" s="29" t="s">
        <v>93</v>
      </c>
      <c r="C150" s="30" t="s">
        <v>92</v>
      </c>
      <c r="D150" s="31" t="s">
        <v>73</v>
      </c>
      <c r="E150" s="35">
        <v>30.5</v>
      </c>
      <c r="F150" s="35">
        <f t="shared" si="10"/>
        <v>963.80000000000007</v>
      </c>
      <c r="G150" s="35">
        <f t="shared" si="8"/>
        <v>27.45</v>
      </c>
      <c r="H150" s="35">
        <f t="shared" si="11"/>
        <v>867.42000000000007</v>
      </c>
      <c r="I150" s="36">
        <f t="shared" si="9"/>
        <v>26.077499999999997</v>
      </c>
      <c r="J150" s="37">
        <f t="shared" si="12"/>
        <v>824.04899999999998</v>
      </c>
    </row>
    <row r="151" spans="1:10" ht="47.45" customHeight="1" thickBot="1" x14ac:dyDescent="0.25">
      <c r="A151" s="44"/>
      <c r="B151" s="29" t="s">
        <v>94</v>
      </c>
      <c r="C151" s="30" t="s">
        <v>42</v>
      </c>
      <c r="D151" s="31" t="s">
        <v>73</v>
      </c>
      <c r="E151" s="35">
        <v>30.5</v>
      </c>
      <c r="F151" s="35">
        <f t="shared" si="10"/>
        <v>963.80000000000007</v>
      </c>
      <c r="G151" s="35">
        <f t="shared" ref="G151:G212" si="13">E151*0.9</f>
        <v>27.45</v>
      </c>
      <c r="H151" s="35">
        <f t="shared" si="11"/>
        <v>867.42000000000007</v>
      </c>
      <c r="I151" s="36">
        <f t="shared" ref="I151:I212" si="14">G151*0.95</f>
        <v>26.077499999999997</v>
      </c>
      <c r="J151" s="37">
        <f t="shared" si="12"/>
        <v>824.04899999999998</v>
      </c>
    </row>
    <row r="152" spans="1:10" ht="47.45" customHeight="1" thickBot="1" x14ac:dyDescent="0.25">
      <c r="A152" s="42" t="s">
        <v>267</v>
      </c>
      <c r="B152" s="29" t="s">
        <v>268</v>
      </c>
      <c r="C152" s="30" t="s">
        <v>14</v>
      </c>
      <c r="D152" s="31" t="s">
        <v>3</v>
      </c>
      <c r="E152" s="35">
        <v>10.4</v>
      </c>
      <c r="F152" s="35">
        <f t="shared" si="10"/>
        <v>328.64000000000004</v>
      </c>
      <c r="G152" s="35">
        <f t="shared" si="13"/>
        <v>9.3600000000000012</v>
      </c>
      <c r="H152" s="35">
        <f t="shared" si="11"/>
        <v>295.77600000000007</v>
      </c>
      <c r="I152" s="36">
        <f t="shared" si="14"/>
        <v>8.8920000000000012</v>
      </c>
      <c r="J152" s="37">
        <f t="shared" si="12"/>
        <v>280.98720000000003</v>
      </c>
    </row>
    <row r="153" spans="1:10" ht="47.45" customHeight="1" thickBot="1" x14ac:dyDescent="0.25">
      <c r="A153" s="43"/>
      <c r="B153" s="29" t="s">
        <v>95</v>
      </c>
      <c r="C153" s="30" t="s">
        <v>14</v>
      </c>
      <c r="D153" s="31" t="s">
        <v>73</v>
      </c>
      <c r="E153" s="35">
        <v>24.6</v>
      </c>
      <c r="F153" s="35">
        <f t="shared" si="10"/>
        <v>777.36000000000013</v>
      </c>
      <c r="G153" s="35">
        <f t="shared" si="13"/>
        <v>22.14</v>
      </c>
      <c r="H153" s="35">
        <f t="shared" si="11"/>
        <v>699.62400000000002</v>
      </c>
      <c r="I153" s="36">
        <f t="shared" si="14"/>
        <v>21.033000000000001</v>
      </c>
      <c r="J153" s="37">
        <f t="shared" si="12"/>
        <v>664.64280000000008</v>
      </c>
    </row>
    <row r="154" spans="1:10" ht="47.45" customHeight="1" thickBot="1" x14ac:dyDescent="0.25">
      <c r="A154" s="44"/>
      <c r="B154" s="29" t="s">
        <v>269</v>
      </c>
      <c r="C154" s="30" t="s">
        <v>270</v>
      </c>
      <c r="D154" s="31" t="s">
        <v>73</v>
      </c>
      <c r="E154" s="35">
        <v>24.6</v>
      </c>
      <c r="F154" s="35">
        <f t="shared" si="10"/>
        <v>777.36000000000013</v>
      </c>
      <c r="G154" s="35">
        <f t="shared" si="13"/>
        <v>22.14</v>
      </c>
      <c r="H154" s="35">
        <f t="shared" si="11"/>
        <v>699.62400000000002</v>
      </c>
      <c r="I154" s="36">
        <f t="shared" si="14"/>
        <v>21.033000000000001</v>
      </c>
      <c r="J154" s="37">
        <f t="shared" si="12"/>
        <v>664.64280000000008</v>
      </c>
    </row>
    <row r="155" spans="1:10" ht="47.45" customHeight="1" thickBot="1" x14ac:dyDescent="0.25">
      <c r="A155" s="39" t="s">
        <v>271</v>
      </c>
      <c r="B155" s="29" t="s">
        <v>97</v>
      </c>
      <c r="C155" s="30" t="s">
        <v>63</v>
      </c>
      <c r="D155" s="31" t="s">
        <v>3</v>
      </c>
      <c r="E155" s="35">
        <v>10.4</v>
      </c>
      <c r="F155" s="35">
        <f t="shared" si="10"/>
        <v>328.64000000000004</v>
      </c>
      <c r="G155" s="35">
        <f t="shared" si="13"/>
        <v>9.3600000000000012</v>
      </c>
      <c r="H155" s="35">
        <f t="shared" si="11"/>
        <v>295.77600000000007</v>
      </c>
      <c r="I155" s="36">
        <f t="shared" si="14"/>
        <v>8.8920000000000012</v>
      </c>
      <c r="J155" s="37">
        <f t="shared" si="12"/>
        <v>280.98720000000003</v>
      </c>
    </row>
    <row r="156" spans="1:10" ht="47.45" customHeight="1" thickBot="1" x14ac:dyDescent="0.25">
      <c r="A156" s="40"/>
      <c r="B156" s="29" t="s">
        <v>98</v>
      </c>
      <c r="C156" s="30" t="s">
        <v>63</v>
      </c>
      <c r="D156" s="31" t="s">
        <v>73</v>
      </c>
      <c r="E156" s="35">
        <v>24.6</v>
      </c>
      <c r="F156" s="35">
        <f t="shared" si="10"/>
        <v>777.36000000000013</v>
      </c>
      <c r="G156" s="35">
        <f t="shared" si="13"/>
        <v>22.14</v>
      </c>
      <c r="H156" s="35">
        <f t="shared" si="11"/>
        <v>699.62400000000002</v>
      </c>
      <c r="I156" s="36">
        <f t="shared" si="14"/>
        <v>21.033000000000001</v>
      </c>
      <c r="J156" s="37">
        <f t="shared" si="12"/>
        <v>664.64280000000008</v>
      </c>
    </row>
    <row r="157" spans="1:10" ht="47.45" customHeight="1" thickBot="1" x14ac:dyDescent="0.25">
      <c r="A157" s="40"/>
      <c r="B157" s="29" t="s">
        <v>99</v>
      </c>
      <c r="C157" s="30" t="s">
        <v>100</v>
      </c>
      <c r="D157" s="31" t="s">
        <v>73</v>
      </c>
      <c r="E157" s="35">
        <v>25.3</v>
      </c>
      <c r="F157" s="35">
        <f t="shared" si="10"/>
        <v>799.48</v>
      </c>
      <c r="G157" s="35">
        <f t="shared" si="13"/>
        <v>22.77</v>
      </c>
      <c r="H157" s="35">
        <f t="shared" si="11"/>
        <v>719.53200000000004</v>
      </c>
      <c r="I157" s="36">
        <f t="shared" si="14"/>
        <v>21.631499999999999</v>
      </c>
      <c r="J157" s="37">
        <f t="shared" si="12"/>
        <v>683.55539999999996</v>
      </c>
    </row>
    <row r="158" spans="1:10" ht="47.45" customHeight="1" thickBot="1" x14ac:dyDescent="0.25">
      <c r="A158" s="40"/>
      <c r="B158" s="29" t="s">
        <v>272</v>
      </c>
      <c r="C158" s="30" t="s">
        <v>101</v>
      </c>
      <c r="D158" s="31" t="s">
        <v>3</v>
      </c>
      <c r="E158" s="35">
        <v>10.4</v>
      </c>
      <c r="F158" s="35">
        <f t="shared" si="10"/>
        <v>328.64000000000004</v>
      </c>
      <c r="G158" s="35">
        <f t="shared" si="13"/>
        <v>9.3600000000000012</v>
      </c>
      <c r="H158" s="35">
        <f t="shared" si="11"/>
        <v>295.77600000000007</v>
      </c>
      <c r="I158" s="36">
        <f t="shared" si="14"/>
        <v>8.8920000000000012</v>
      </c>
      <c r="J158" s="37">
        <f t="shared" si="12"/>
        <v>280.98720000000003</v>
      </c>
    </row>
    <row r="159" spans="1:10" ht="47.45" customHeight="1" thickBot="1" x14ac:dyDescent="0.25">
      <c r="A159" s="40"/>
      <c r="B159" s="29" t="s">
        <v>102</v>
      </c>
      <c r="C159" s="30" t="s">
        <v>101</v>
      </c>
      <c r="D159" s="31" t="s">
        <v>73</v>
      </c>
      <c r="E159" s="35">
        <v>24.6</v>
      </c>
      <c r="F159" s="35">
        <f t="shared" si="10"/>
        <v>777.36000000000013</v>
      </c>
      <c r="G159" s="35">
        <f t="shared" si="13"/>
        <v>22.14</v>
      </c>
      <c r="H159" s="35">
        <f t="shared" si="11"/>
        <v>699.62400000000002</v>
      </c>
      <c r="I159" s="36">
        <f t="shared" si="14"/>
        <v>21.033000000000001</v>
      </c>
      <c r="J159" s="37">
        <f t="shared" si="12"/>
        <v>664.64280000000008</v>
      </c>
    </row>
    <row r="160" spans="1:10" ht="47.45" customHeight="1" thickBot="1" x14ac:dyDescent="0.25">
      <c r="A160" s="40"/>
      <c r="B160" s="29" t="s">
        <v>102</v>
      </c>
      <c r="C160" s="30" t="s">
        <v>101</v>
      </c>
      <c r="D160" s="31" t="s">
        <v>87</v>
      </c>
      <c r="E160" s="35">
        <v>90</v>
      </c>
      <c r="F160" s="35">
        <f t="shared" si="10"/>
        <v>2844</v>
      </c>
      <c r="G160" s="35">
        <f t="shared" si="13"/>
        <v>81</v>
      </c>
      <c r="H160" s="35">
        <f t="shared" si="11"/>
        <v>2559.6</v>
      </c>
      <c r="I160" s="36">
        <f t="shared" si="14"/>
        <v>76.95</v>
      </c>
      <c r="J160" s="37">
        <f t="shared" si="12"/>
        <v>2431.6200000000003</v>
      </c>
    </row>
    <row r="161" spans="1:10" ht="47.45" customHeight="1" thickBot="1" x14ac:dyDescent="0.25">
      <c r="A161" s="40"/>
      <c r="B161" s="29" t="s">
        <v>273</v>
      </c>
      <c r="C161" s="30" t="s">
        <v>103</v>
      </c>
      <c r="D161" s="31" t="s">
        <v>3</v>
      </c>
      <c r="E161" s="35">
        <v>11.2</v>
      </c>
      <c r="F161" s="35">
        <f t="shared" si="10"/>
        <v>353.92</v>
      </c>
      <c r="G161" s="35">
        <f t="shared" si="13"/>
        <v>10.08</v>
      </c>
      <c r="H161" s="35">
        <f t="shared" si="11"/>
        <v>318.52800000000002</v>
      </c>
      <c r="I161" s="36">
        <f t="shared" si="14"/>
        <v>9.5759999999999987</v>
      </c>
      <c r="J161" s="37">
        <f t="shared" si="12"/>
        <v>302.60159999999996</v>
      </c>
    </row>
    <row r="162" spans="1:10" ht="47.45" customHeight="1" thickBot="1" x14ac:dyDescent="0.25">
      <c r="A162" s="40"/>
      <c r="B162" s="29" t="s">
        <v>274</v>
      </c>
      <c r="C162" s="30" t="s">
        <v>103</v>
      </c>
      <c r="D162" s="31" t="s">
        <v>73</v>
      </c>
      <c r="E162" s="35">
        <v>25.3</v>
      </c>
      <c r="F162" s="35">
        <f t="shared" si="10"/>
        <v>799.48</v>
      </c>
      <c r="G162" s="35">
        <f t="shared" si="13"/>
        <v>22.77</v>
      </c>
      <c r="H162" s="35">
        <f t="shared" si="11"/>
        <v>719.53200000000004</v>
      </c>
      <c r="I162" s="36">
        <f t="shared" si="14"/>
        <v>21.631499999999999</v>
      </c>
      <c r="J162" s="37">
        <f t="shared" si="12"/>
        <v>683.55539999999996</v>
      </c>
    </row>
    <row r="163" spans="1:10" ht="47.45" customHeight="1" thickBot="1" x14ac:dyDescent="0.25">
      <c r="A163" s="41"/>
      <c r="B163" s="29" t="s">
        <v>275</v>
      </c>
      <c r="C163" s="30" t="s">
        <v>103</v>
      </c>
      <c r="D163" s="31" t="s">
        <v>87</v>
      </c>
      <c r="E163" s="35">
        <v>91.5</v>
      </c>
      <c r="F163" s="35">
        <f t="shared" si="10"/>
        <v>2891.4</v>
      </c>
      <c r="G163" s="35">
        <f t="shared" si="13"/>
        <v>82.350000000000009</v>
      </c>
      <c r="H163" s="35">
        <f t="shared" si="11"/>
        <v>2602.2600000000002</v>
      </c>
      <c r="I163" s="36">
        <f t="shared" si="14"/>
        <v>78.232500000000002</v>
      </c>
      <c r="J163" s="37">
        <f t="shared" si="12"/>
        <v>2472.1470000000004</v>
      </c>
    </row>
    <row r="164" spans="1:10" ht="47.45" customHeight="1" thickBot="1" x14ac:dyDescent="0.25">
      <c r="A164" s="42" t="s">
        <v>276</v>
      </c>
      <c r="B164" s="29" t="s">
        <v>104</v>
      </c>
      <c r="C164" s="30" t="s">
        <v>105</v>
      </c>
      <c r="D164" s="31" t="s">
        <v>73</v>
      </c>
      <c r="E164" s="35">
        <v>25.3</v>
      </c>
      <c r="F164" s="35">
        <f t="shared" si="10"/>
        <v>799.48</v>
      </c>
      <c r="G164" s="35">
        <f t="shared" si="13"/>
        <v>22.77</v>
      </c>
      <c r="H164" s="35">
        <f t="shared" si="11"/>
        <v>719.53200000000004</v>
      </c>
      <c r="I164" s="36">
        <f t="shared" si="14"/>
        <v>21.631499999999999</v>
      </c>
      <c r="J164" s="37">
        <f t="shared" si="12"/>
        <v>683.55539999999996</v>
      </c>
    </row>
    <row r="165" spans="1:10" ht="47.45" customHeight="1" thickBot="1" x14ac:dyDescent="0.25">
      <c r="A165" s="43"/>
      <c r="B165" s="29" t="s">
        <v>106</v>
      </c>
      <c r="C165" s="30" t="s">
        <v>105</v>
      </c>
      <c r="D165" s="31" t="s">
        <v>87</v>
      </c>
      <c r="E165" s="35">
        <v>91.5</v>
      </c>
      <c r="F165" s="35">
        <f t="shared" si="10"/>
        <v>2891.4</v>
      </c>
      <c r="G165" s="35">
        <f t="shared" si="13"/>
        <v>82.350000000000009</v>
      </c>
      <c r="H165" s="35">
        <f t="shared" si="11"/>
        <v>2602.2600000000002</v>
      </c>
      <c r="I165" s="36">
        <f t="shared" si="14"/>
        <v>78.232500000000002</v>
      </c>
      <c r="J165" s="37">
        <f t="shared" si="12"/>
        <v>2472.1470000000004</v>
      </c>
    </row>
    <row r="166" spans="1:10" ht="47.45" customHeight="1" thickBot="1" x14ac:dyDescent="0.25">
      <c r="A166" s="43"/>
      <c r="B166" s="29" t="s">
        <v>107</v>
      </c>
      <c r="C166" s="30" t="s">
        <v>108</v>
      </c>
      <c r="D166" s="31" t="s">
        <v>73</v>
      </c>
      <c r="E166" s="35">
        <v>25.3</v>
      </c>
      <c r="F166" s="35">
        <f t="shared" si="10"/>
        <v>799.48</v>
      </c>
      <c r="G166" s="35">
        <f t="shared" si="13"/>
        <v>22.77</v>
      </c>
      <c r="H166" s="35">
        <f t="shared" si="11"/>
        <v>719.53200000000004</v>
      </c>
      <c r="I166" s="36">
        <f t="shared" si="14"/>
        <v>21.631499999999999</v>
      </c>
      <c r="J166" s="37">
        <f t="shared" si="12"/>
        <v>683.55539999999996</v>
      </c>
    </row>
    <row r="167" spans="1:10" ht="47.45" customHeight="1" thickBot="1" x14ac:dyDescent="0.25">
      <c r="A167" s="43"/>
      <c r="B167" s="29" t="s">
        <v>109</v>
      </c>
      <c r="C167" s="30" t="s">
        <v>110</v>
      </c>
      <c r="D167" s="31" t="s">
        <v>73</v>
      </c>
      <c r="E167" s="35">
        <v>26</v>
      </c>
      <c r="F167" s="35">
        <f t="shared" si="10"/>
        <v>821.6</v>
      </c>
      <c r="G167" s="35">
        <f t="shared" si="13"/>
        <v>23.400000000000002</v>
      </c>
      <c r="H167" s="35">
        <f t="shared" si="11"/>
        <v>739.44</v>
      </c>
      <c r="I167" s="36">
        <f t="shared" si="14"/>
        <v>22.23</v>
      </c>
      <c r="J167" s="37">
        <f t="shared" si="12"/>
        <v>702.46800000000007</v>
      </c>
    </row>
    <row r="168" spans="1:10" ht="47.45" customHeight="1" thickBot="1" x14ac:dyDescent="0.25">
      <c r="A168" s="43"/>
      <c r="B168" s="29" t="s">
        <v>111</v>
      </c>
      <c r="C168" s="30" t="s">
        <v>110</v>
      </c>
      <c r="D168" s="31" t="s">
        <v>87</v>
      </c>
      <c r="E168" s="35">
        <v>91.5</v>
      </c>
      <c r="F168" s="35">
        <f t="shared" si="10"/>
        <v>2891.4</v>
      </c>
      <c r="G168" s="35">
        <f t="shared" si="13"/>
        <v>82.350000000000009</v>
      </c>
      <c r="H168" s="35">
        <f t="shared" si="11"/>
        <v>2602.2600000000002</v>
      </c>
      <c r="I168" s="36">
        <f t="shared" si="14"/>
        <v>78.232500000000002</v>
      </c>
      <c r="J168" s="37">
        <f t="shared" si="12"/>
        <v>2472.1470000000004</v>
      </c>
    </row>
    <row r="169" spans="1:10" ht="47.45" customHeight="1" thickBot="1" x14ac:dyDescent="0.25">
      <c r="A169" s="43"/>
      <c r="B169" s="29" t="s">
        <v>277</v>
      </c>
      <c r="C169" s="30" t="s">
        <v>112</v>
      </c>
      <c r="D169" s="31" t="s">
        <v>73</v>
      </c>
      <c r="E169" s="35">
        <v>27.5</v>
      </c>
      <c r="F169" s="35">
        <f t="shared" si="10"/>
        <v>869</v>
      </c>
      <c r="G169" s="35">
        <f t="shared" si="13"/>
        <v>24.75</v>
      </c>
      <c r="H169" s="35">
        <f t="shared" si="11"/>
        <v>782.1</v>
      </c>
      <c r="I169" s="36">
        <f t="shared" si="14"/>
        <v>23.512499999999999</v>
      </c>
      <c r="J169" s="37">
        <f t="shared" si="12"/>
        <v>742.995</v>
      </c>
    </row>
    <row r="170" spans="1:10" s="4" customFormat="1" ht="47.45" customHeight="1" thickBot="1" x14ac:dyDescent="0.25">
      <c r="A170" s="43"/>
      <c r="B170" s="29" t="s">
        <v>278</v>
      </c>
      <c r="C170" s="30" t="s">
        <v>112</v>
      </c>
      <c r="D170" s="31" t="s">
        <v>87</v>
      </c>
      <c r="E170" s="35">
        <v>99</v>
      </c>
      <c r="F170" s="35">
        <f t="shared" si="10"/>
        <v>3128.4</v>
      </c>
      <c r="G170" s="35">
        <f t="shared" si="13"/>
        <v>89.100000000000009</v>
      </c>
      <c r="H170" s="35">
        <f t="shared" si="11"/>
        <v>2815.5600000000004</v>
      </c>
      <c r="I170" s="36">
        <f t="shared" si="14"/>
        <v>84.64500000000001</v>
      </c>
      <c r="J170" s="37">
        <f t="shared" si="12"/>
        <v>2674.7820000000006</v>
      </c>
    </row>
    <row r="171" spans="1:10" ht="47.45" customHeight="1" thickBot="1" x14ac:dyDescent="0.25">
      <c r="A171" s="43"/>
      <c r="B171" s="29" t="s">
        <v>279</v>
      </c>
      <c r="C171" s="30" t="s">
        <v>113</v>
      </c>
      <c r="D171" s="31" t="s">
        <v>73</v>
      </c>
      <c r="E171" s="35">
        <v>25.3</v>
      </c>
      <c r="F171" s="35">
        <f t="shared" si="10"/>
        <v>799.48</v>
      </c>
      <c r="G171" s="35">
        <f t="shared" si="13"/>
        <v>22.77</v>
      </c>
      <c r="H171" s="35">
        <f t="shared" si="11"/>
        <v>719.53200000000004</v>
      </c>
      <c r="I171" s="36">
        <f t="shared" si="14"/>
        <v>21.631499999999999</v>
      </c>
      <c r="J171" s="37">
        <f t="shared" si="12"/>
        <v>683.55539999999996</v>
      </c>
    </row>
    <row r="172" spans="1:10" ht="47.45" customHeight="1" thickBot="1" x14ac:dyDescent="0.25">
      <c r="A172" s="43"/>
      <c r="B172" s="29" t="s">
        <v>280</v>
      </c>
      <c r="C172" s="30" t="s">
        <v>113</v>
      </c>
      <c r="D172" s="31" t="s">
        <v>73</v>
      </c>
      <c r="E172" s="35">
        <v>25.3</v>
      </c>
      <c r="F172" s="35">
        <f t="shared" si="10"/>
        <v>799.48</v>
      </c>
      <c r="G172" s="35">
        <f t="shared" si="13"/>
        <v>22.77</v>
      </c>
      <c r="H172" s="35">
        <f t="shared" si="11"/>
        <v>719.53200000000004</v>
      </c>
      <c r="I172" s="36">
        <f t="shared" si="14"/>
        <v>21.631499999999999</v>
      </c>
      <c r="J172" s="37">
        <f t="shared" si="12"/>
        <v>683.55539999999996</v>
      </c>
    </row>
    <row r="173" spans="1:10" ht="47.45" customHeight="1" thickBot="1" x14ac:dyDescent="0.25">
      <c r="A173" s="44"/>
      <c r="B173" s="29" t="s">
        <v>281</v>
      </c>
      <c r="C173" s="30" t="s">
        <v>113</v>
      </c>
      <c r="D173" s="31" t="s">
        <v>87</v>
      </c>
      <c r="E173" s="35">
        <v>91.5</v>
      </c>
      <c r="F173" s="35">
        <f t="shared" si="10"/>
        <v>2891.4</v>
      </c>
      <c r="G173" s="35">
        <f t="shared" si="13"/>
        <v>82.350000000000009</v>
      </c>
      <c r="H173" s="35">
        <f t="shared" si="11"/>
        <v>2602.2600000000002</v>
      </c>
      <c r="I173" s="36">
        <f t="shared" si="14"/>
        <v>78.232500000000002</v>
      </c>
      <c r="J173" s="37">
        <f t="shared" si="12"/>
        <v>2472.1470000000004</v>
      </c>
    </row>
    <row r="174" spans="1:10" ht="47.45" customHeight="1" thickBot="1" x14ac:dyDescent="0.25">
      <c r="A174" s="42" t="s">
        <v>282</v>
      </c>
      <c r="B174" s="29" t="s">
        <v>114</v>
      </c>
      <c r="C174" s="30" t="s">
        <v>115</v>
      </c>
      <c r="D174" s="31" t="s">
        <v>87</v>
      </c>
      <c r="E174" s="35">
        <v>66.3</v>
      </c>
      <c r="F174" s="35">
        <f t="shared" si="10"/>
        <v>2095.08</v>
      </c>
      <c r="G174" s="35">
        <f t="shared" si="13"/>
        <v>59.67</v>
      </c>
      <c r="H174" s="35">
        <f t="shared" si="11"/>
        <v>1885.5720000000001</v>
      </c>
      <c r="I174" s="36">
        <f t="shared" si="14"/>
        <v>56.686500000000002</v>
      </c>
      <c r="J174" s="37">
        <f t="shared" si="12"/>
        <v>1791.2934000000002</v>
      </c>
    </row>
    <row r="175" spans="1:10" ht="47.45" customHeight="1" thickBot="1" x14ac:dyDescent="0.25">
      <c r="A175" s="43"/>
      <c r="B175" s="29" t="s">
        <v>117</v>
      </c>
      <c r="C175" s="30" t="s">
        <v>96</v>
      </c>
      <c r="D175" s="31" t="s">
        <v>73</v>
      </c>
      <c r="E175" s="35">
        <v>25.3</v>
      </c>
      <c r="F175" s="35">
        <f t="shared" si="10"/>
        <v>799.48</v>
      </c>
      <c r="G175" s="35">
        <f t="shared" si="13"/>
        <v>22.77</v>
      </c>
      <c r="H175" s="35">
        <f t="shared" si="11"/>
        <v>719.53200000000004</v>
      </c>
      <c r="I175" s="36">
        <f t="shared" si="14"/>
        <v>21.631499999999999</v>
      </c>
      <c r="J175" s="37">
        <f t="shared" si="12"/>
        <v>683.55539999999996</v>
      </c>
    </row>
    <row r="176" spans="1:10" ht="47.45" customHeight="1" thickBot="1" x14ac:dyDescent="0.25">
      <c r="A176" s="43"/>
      <c r="B176" s="29" t="s">
        <v>117</v>
      </c>
      <c r="C176" s="30" t="s">
        <v>96</v>
      </c>
      <c r="D176" s="31" t="s">
        <v>283</v>
      </c>
      <c r="E176" s="35">
        <v>91.5</v>
      </c>
      <c r="F176" s="35">
        <f t="shared" si="10"/>
        <v>2891.4</v>
      </c>
      <c r="G176" s="35">
        <f t="shared" si="13"/>
        <v>82.350000000000009</v>
      </c>
      <c r="H176" s="35">
        <f t="shared" si="11"/>
        <v>2602.2600000000002</v>
      </c>
      <c r="I176" s="36">
        <f t="shared" si="14"/>
        <v>78.232500000000002</v>
      </c>
      <c r="J176" s="37">
        <f t="shared" si="12"/>
        <v>2472.1470000000004</v>
      </c>
    </row>
    <row r="177" spans="1:10" ht="47.45" customHeight="1" thickBot="1" x14ac:dyDescent="0.25">
      <c r="A177" s="43"/>
      <c r="B177" s="29" t="s">
        <v>118</v>
      </c>
      <c r="C177" s="30" t="s">
        <v>284</v>
      </c>
      <c r="D177" s="31" t="s">
        <v>73</v>
      </c>
      <c r="E177" s="35">
        <v>25.3</v>
      </c>
      <c r="F177" s="35">
        <f t="shared" si="10"/>
        <v>799.48</v>
      </c>
      <c r="G177" s="35">
        <f t="shared" si="13"/>
        <v>22.77</v>
      </c>
      <c r="H177" s="35">
        <f t="shared" si="11"/>
        <v>719.53200000000004</v>
      </c>
      <c r="I177" s="36">
        <f t="shared" si="14"/>
        <v>21.631499999999999</v>
      </c>
      <c r="J177" s="37">
        <f t="shared" si="12"/>
        <v>683.55539999999996</v>
      </c>
    </row>
    <row r="178" spans="1:10" ht="47.45" customHeight="1" thickBot="1" x14ac:dyDescent="0.25">
      <c r="A178" s="44"/>
      <c r="B178" s="29" t="s">
        <v>118</v>
      </c>
      <c r="C178" s="30" t="s">
        <v>284</v>
      </c>
      <c r="D178" s="31" t="s">
        <v>283</v>
      </c>
      <c r="E178" s="35">
        <v>91.5</v>
      </c>
      <c r="F178" s="35">
        <f t="shared" si="10"/>
        <v>2891.4</v>
      </c>
      <c r="G178" s="35">
        <f t="shared" si="13"/>
        <v>82.350000000000009</v>
      </c>
      <c r="H178" s="35">
        <f t="shared" si="11"/>
        <v>2602.2600000000002</v>
      </c>
      <c r="I178" s="36">
        <f t="shared" si="14"/>
        <v>78.232500000000002</v>
      </c>
      <c r="J178" s="37">
        <f t="shared" si="12"/>
        <v>2472.1470000000004</v>
      </c>
    </row>
    <row r="179" spans="1:10" ht="47.45" customHeight="1" thickBot="1" x14ac:dyDescent="0.25">
      <c r="A179" s="39" t="s">
        <v>285</v>
      </c>
      <c r="B179" s="29" t="s">
        <v>286</v>
      </c>
      <c r="C179" s="30" t="s">
        <v>119</v>
      </c>
      <c r="D179" s="31" t="s">
        <v>120</v>
      </c>
      <c r="E179" s="35">
        <v>18.600000000000001</v>
      </c>
      <c r="F179" s="35">
        <f t="shared" si="10"/>
        <v>587.7600000000001</v>
      </c>
      <c r="G179" s="35">
        <f t="shared" si="13"/>
        <v>16.740000000000002</v>
      </c>
      <c r="H179" s="35">
        <f t="shared" si="11"/>
        <v>528.98400000000004</v>
      </c>
      <c r="I179" s="36">
        <f t="shared" si="14"/>
        <v>15.903</v>
      </c>
      <c r="J179" s="37">
        <f t="shared" si="12"/>
        <v>502.53480000000002</v>
      </c>
    </row>
    <row r="180" spans="1:10" ht="47.45" customHeight="1" thickBot="1" x14ac:dyDescent="0.25">
      <c r="A180" s="41"/>
      <c r="B180" s="29" t="s">
        <v>121</v>
      </c>
      <c r="C180" s="30" t="s">
        <v>119</v>
      </c>
      <c r="D180" s="31" t="s">
        <v>122</v>
      </c>
      <c r="E180" s="35">
        <v>67</v>
      </c>
      <c r="F180" s="35">
        <f t="shared" si="10"/>
        <v>2117.2000000000003</v>
      </c>
      <c r="G180" s="35">
        <f t="shared" si="13"/>
        <v>60.300000000000004</v>
      </c>
      <c r="H180" s="35">
        <f t="shared" si="11"/>
        <v>1905.4800000000002</v>
      </c>
      <c r="I180" s="36">
        <f t="shared" si="14"/>
        <v>57.285000000000004</v>
      </c>
      <c r="J180" s="37">
        <f t="shared" si="12"/>
        <v>1810.2060000000001</v>
      </c>
    </row>
    <row r="181" spans="1:10" ht="47.45" customHeight="1" thickBot="1" x14ac:dyDescent="0.25">
      <c r="A181" s="42" t="s">
        <v>287</v>
      </c>
      <c r="B181" s="29" t="s">
        <v>288</v>
      </c>
      <c r="C181" s="30" t="s">
        <v>123</v>
      </c>
      <c r="D181" s="31" t="s">
        <v>120</v>
      </c>
      <c r="E181" s="35">
        <v>17.899999999999999</v>
      </c>
      <c r="F181" s="35">
        <f t="shared" si="10"/>
        <v>565.64</v>
      </c>
      <c r="G181" s="35">
        <f t="shared" si="13"/>
        <v>16.11</v>
      </c>
      <c r="H181" s="35">
        <f t="shared" si="11"/>
        <v>509.07600000000002</v>
      </c>
      <c r="I181" s="36">
        <f t="shared" si="14"/>
        <v>15.304499999999999</v>
      </c>
      <c r="J181" s="37">
        <f t="shared" si="12"/>
        <v>483.62220000000002</v>
      </c>
    </row>
    <row r="182" spans="1:10" ht="47.45" customHeight="1" thickBot="1" x14ac:dyDescent="0.25">
      <c r="A182" s="44"/>
      <c r="B182" s="29" t="s">
        <v>124</v>
      </c>
      <c r="C182" s="30" t="s">
        <v>123</v>
      </c>
      <c r="D182" s="31" t="s">
        <v>122</v>
      </c>
      <c r="E182" s="35">
        <v>61</v>
      </c>
      <c r="F182" s="35">
        <f t="shared" si="10"/>
        <v>1927.6000000000001</v>
      </c>
      <c r="G182" s="35">
        <f t="shared" si="13"/>
        <v>54.9</v>
      </c>
      <c r="H182" s="35">
        <f t="shared" si="11"/>
        <v>1734.8400000000001</v>
      </c>
      <c r="I182" s="36">
        <f t="shared" si="14"/>
        <v>52.154999999999994</v>
      </c>
      <c r="J182" s="37">
        <f t="shared" si="12"/>
        <v>1648.098</v>
      </c>
    </row>
    <row r="183" spans="1:10" ht="47.45" customHeight="1" thickBot="1" x14ac:dyDescent="0.25">
      <c r="A183" s="42" t="s">
        <v>289</v>
      </c>
      <c r="B183" s="26" t="s">
        <v>290</v>
      </c>
      <c r="C183" s="27" t="s">
        <v>125</v>
      </c>
      <c r="D183" s="28" t="s">
        <v>122</v>
      </c>
      <c r="E183" s="35">
        <v>67</v>
      </c>
      <c r="F183" s="35">
        <f t="shared" si="10"/>
        <v>2117.2000000000003</v>
      </c>
      <c r="G183" s="35">
        <f t="shared" si="13"/>
        <v>60.300000000000004</v>
      </c>
      <c r="H183" s="35">
        <f t="shared" si="11"/>
        <v>1905.4800000000002</v>
      </c>
      <c r="I183" s="36">
        <f t="shared" si="14"/>
        <v>57.285000000000004</v>
      </c>
      <c r="J183" s="37">
        <f t="shared" si="12"/>
        <v>1810.2060000000001</v>
      </c>
    </row>
    <row r="184" spans="1:10" ht="47.45" customHeight="1" thickBot="1" x14ac:dyDescent="0.25">
      <c r="A184" s="43"/>
      <c r="B184" s="26" t="s">
        <v>290</v>
      </c>
      <c r="C184" s="27" t="s">
        <v>125</v>
      </c>
      <c r="D184" s="28" t="s">
        <v>126</v>
      </c>
      <c r="E184" s="35">
        <v>327.39999999999998</v>
      </c>
      <c r="F184" s="35">
        <f t="shared" si="10"/>
        <v>10345.84</v>
      </c>
      <c r="G184" s="35">
        <f t="shared" si="13"/>
        <v>294.65999999999997</v>
      </c>
      <c r="H184" s="35">
        <f t="shared" si="11"/>
        <v>9311.2559999999994</v>
      </c>
      <c r="I184" s="36">
        <f t="shared" si="14"/>
        <v>279.92699999999996</v>
      </c>
      <c r="J184" s="37">
        <f t="shared" si="12"/>
        <v>8845.6931999999997</v>
      </c>
    </row>
    <row r="185" spans="1:10" ht="47.45" customHeight="1" thickBot="1" x14ac:dyDescent="0.25">
      <c r="A185" s="43"/>
      <c r="B185" s="26" t="s">
        <v>291</v>
      </c>
      <c r="C185" s="27" t="s">
        <v>127</v>
      </c>
      <c r="D185" s="28" t="s">
        <v>122</v>
      </c>
      <c r="E185" s="35">
        <v>67</v>
      </c>
      <c r="F185" s="35">
        <f t="shared" si="10"/>
        <v>2117.2000000000003</v>
      </c>
      <c r="G185" s="35">
        <f t="shared" si="13"/>
        <v>60.300000000000004</v>
      </c>
      <c r="H185" s="35">
        <f t="shared" si="11"/>
        <v>1905.4800000000002</v>
      </c>
      <c r="I185" s="36">
        <f t="shared" si="14"/>
        <v>57.285000000000004</v>
      </c>
      <c r="J185" s="37">
        <f t="shared" si="12"/>
        <v>1810.2060000000001</v>
      </c>
    </row>
    <row r="186" spans="1:10" ht="47.45" customHeight="1" thickBot="1" x14ac:dyDescent="0.25">
      <c r="A186" s="44"/>
      <c r="B186" s="26" t="s">
        <v>291</v>
      </c>
      <c r="C186" s="27" t="s">
        <v>127</v>
      </c>
      <c r="D186" s="28" t="s">
        <v>126</v>
      </c>
      <c r="E186" s="35">
        <v>327.39999999999998</v>
      </c>
      <c r="F186" s="35">
        <f t="shared" si="10"/>
        <v>10345.84</v>
      </c>
      <c r="G186" s="35">
        <f t="shared" si="13"/>
        <v>294.65999999999997</v>
      </c>
      <c r="H186" s="35">
        <f t="shared" si="11"/>
        <v>9311.2559999999994</v>
      </c>
      <c r="I186" s="36">
        <f t="shared" si="14"/>
        <v>279.92699999999996</v>
      </c>
      <c r="J186" s="37">
        <f t="shared" si="12"/>
        <v>8845.6931999999997</v>
      </c>
    </row>
    <row r="187" spans="1:10" ht="47.45" customHeight="1" thickBot="1" x14ac:dyDescent="0.25">
      <c r="A187" s="39" t="s">
        <v>292</v>
      </c>
      <c r="B187" s="26" t="s">
        <v>128</v>
      </c>
      <c r="C187" s="27" t="s">
        <v>113</v>
      </c>
      <c r="D187" s="28" t="s">
        <v>20</v>
      </c>
      <c r="E187" s="35">
        <v>40.200000000000003</v>
      </c>
      <c r="F187" s="35">
        <f t="shared" si="10"/>
        <v>1270.3200000000002</v>
      </c>
      <c r="G187" s="35">
        <f t="shared" si="13"/>
        <v>36.180000000000007</v>
      </c>
      <c r="H187" s="35">
        <f t="shared" si="11"/>
        <v>1143.2880000000002</v>
      </c>
      <c r="I187" s="36">
        <f t="shared" si="14"/>
        <v>34.371000000000002</v>
      </c>
      <c r="J187" s="37">
        <f t="shared" si="12"/>
        <v>1086.1236000000001</v>
      </c>
    </row>
    <row r="188" spans="1:10" ht="47.45" customHeight="1" thickBot="1" x14ac:dyDescent="0.25">
      <c r="A188" s="40"/>
      <c r="B188" s="26" t="s">
        <v>130</v>
      </c>
      <c r="C188" s="27" t="s">
        <v>113</v>
      </c>
      <c r="D188" s="28" t="s">
        <v>20</v>
      </c>
      <c r="E188" s="35">
        <v>38.700000000000003</v>
      </c>
      <c r="F188" s="35">
        <f t="shared" si="10"/>
        <v>1222.92</v>
      </c>
      <c r="G188" s="35">
        <f t="shared" si="13"/>
        <v>34.830000000000005</v>
      </c>
      <c r="H188" s="35">
        <f t="shared" si="11"/>
        <v>1100.6280000000002</v>
      </c>
      <c r="I188" s="36">
        <f t="shared" si="14"/>
        <v>33.088500000000003</v>
      </c>
      <c r="J188" s="37">
        <f t="shared" si="12"/>
        <v>1045.5966000000001</v>
      </c>
    </row>
    <row r="189" spans="1:10" ht="47.45" customHeight="1" thickBot="1" x14ac:dyDescent="0.25">
      <c r="A189" s="41"/>
      <c r="B189" s="26" t="s">
        <v>131</v>
      </c>
      <c r="C189" s="27" t="s">
        <v>116</v>
      </c>
      <c r="D189" s="28" t="s">
        <v>20</v>
      </c>
      <c r="E189" s="35">
        <v>34.200000000000003</v>
      </c>
      <c r="F189" s="35">
        <f t="shared" si="10"/>
        <v>1080.72</v>
      </c>
      <c r="G189" s="35">
        <f t="shared" si="13"/>
        <v>30.780000000000005</v>
      </c>
      <c r="H189" s="35">
        <f t="shared" si="11"/>
        <v>972.64800000000014</v>
      </c>
      <c r="I189" s="36">
        <f t="shared" si="14"/>
        <v>29.241000000000003</v>
      </c>
      <c r="J189" s="37">
        <f t="shared" si="12"/>
        <v>924.01560000000018</v>
      </c>
    </row>
    <row r="190" spans="1:10" ht="47.45" customHeight="1" thickBot="1" x14ac:dyDescent="0.25">
      <c r="A190" s="39" t="s">
        <v>293</v>
      </c>
      <c r="B190" s="29" t="s">
        <v>132</v>
      </c>
      <c r="C190" s="30" t="s">
        <v>133</v>
      </c>
      <c r="D190" s="31" t="s">
        <v>134</v>
      </c>
      <c r="E190" s="35">
        <v>9.6999999999999993</v>
      </c>
      <c r="F190" s="35">
        <f t="shared" si="10"/>
        <v>306.52</v>
      </c>
      <c r="G190" s="35">
        <f t="shared" si="13"/>
        <v>8.73</v>
      </c>
      <c r="H190" s="35">
        <f t="shared" si="11"/>
        <v>275.86800000000005</v>
      </c>
      <c r="I190" s="36">
        <f t="shared" si="14"/>
        <v>8.2934999999999999</v>
      </c>
      <c r="J190" s="37">
        <f t="shared" si="12"/>
        <v>262.07460000000003</v>
      </c>
    </row>
    <row r="191" spans="1:10" ht="47.45" customHeight="1" thickBot="1" x14ac:dyDescent="0.25">
      <c r="A191" s="40"/>
      <c r="B191" s="29" t="s">
        <v>135</v>
      </c>
      <c r="C191" s="30" t="s">
        <v>133</v>
      </c>
      <c r="D191" s="31" t="s">
        <v>76</v>
      </c>
      <c r="E191" s="35">
        <v>31.2</v>
      </c>
      <c r="F191" s="35">
        <f t="shared" si="10"/>
        <v>985.92000000000007</v>
      </c>
      <c r="G191" s="35">
        <f t="shared" si="13"/>
        <v>28.08</v>
      </c>
      <c r="H191" s="35">
        <f t="shared" si="11"/>
        <v>887.32799999999997</v>
      </c>
      <c r="I191" s="36">
        <f t="shared" si="14"/>
        <v>26.675999999999998</v>
      </c>
      <c r="J191" s="37">
        <f t="shared" si="12"/>
        <v>842.96159999999998</v>
      </c>
    </row>
    <row r="192" spans="1:10" ht="47.45" customHeight="1" thickBot="1" x14ac:dyDescent="0.25">
      <c r="A192" s="40"/>
      <c r="B192" s="29" t="s">
        <v>135</v>
      </c>
      <c r="C192" s="30" t="s">
        <v>133</v>
      </c>
      <c r="D192" s="31" t="s">
        <v>136</v>
      </c>
      <c r="E192" s="35">
        <v>135.4</v>
      </c>
      <c r="F192" s="35">
        <f t="shared" si="10"/>
        <v>4278.6400000000003</v>
      </c>
      <c r="G192" s="35">
        <f t="shared" si="13"/>
        <v>121.86000000000001</v>
      </c>
      <c r="H192" s="35">
        <f t="shared" si="11"/>
        <v>3850.7760000000007</v>
      </c>
      <c r="I192" s="36">
        <f t="shared" si="14"/>
        <v>115.76700000000001</v>
      </c>
      <c r="J192" s="37">
        <f t="shared" si="12"/>
        <v>3658.2372000000005</v>
      </c>
    </row>
    <row r="193" spans="1:10" s="4" customFormat="1" ht="47.45" customHeight="1" thickBot="1" x14ac:dyDescent="0.25">
      <c r="A193" s="40"/>
      <c r="B193" s="26" t="s">
        <v>137</v>
      </c>
      <c r="C193" s="27" t="s">
        <v>110</v>
      </c>
      <c r="D193" s="28" t="s">
        <v>134</v>
      </c>
      <c r="E193" s="35">
        <v>8.9</v>
      </c>
      <c r="F193" s="35">
        <f t="shared" si="10"/>
        <v>281.24</v>
      </c>
      <c r="G193" s="35">
        <f t="shared" si="13"/>
        <v>8.01</v>
      </c>
      <c r="H193" s="35">
        <f t="shared" si="11"/>
        <v>253.11600000000001</v>
      </c>
      <c r="I193" s="36">
        <f t="shared" si="14"/>
        <v>7.6094999999999997</v>
      </c>
      <c r="J193" s="37">
        <f t="shared" si="12"/>
        <v>240.46020000000001</v>
      </c>
    </row>
    <row r="194" spans="1:10" ht="47.45" customHeight="1" thickBot="1" x14ac:dyDescent="0.25">
      <c r="A194" s="40"/>
      <c r="B194" s="29" t="s">
        <v>137</v>
      </c>
      <c r="C194" s="30" t="s">
        <v>110</v>
      </c>
      <c r="D194" s="31" t="s">
        <v>76</v>
      </c>
      <c r="E194" s="35">
        <v>29.8</v>
      </c>
      <c r="F194" s="35">
        <f t="shared" si="10"/>
        <v>941.68000000000006</v>
      </c>
      <c r="G194" s="35">
        <f t="shared" si="13"/>
        <v>26.82</v>
      </c>
      <c r="H194" s="35">
        <f t="shared" si="11"/>
        <v>847.51200000000006</v>
      </c>
      <c r="I194" s="36">
        <f t="shared" si="14"/>
        <v>25.478999999999999</v>
      </c>
      <c r="J194" s="37">
        <f t="shared" si="12"/>
        <v>805.13639999999998</v>
      </c>
    </row>
    <row r="195" spans="1:10" ht="47.45" customHeight="1" thickBot="1" x14ac:dyDescent="0.25">
      <c r="A195" s="41"/>
      <c r="B195" s="29" t="s">
        <v>137</v>
      </c>
      <c r="C195" s="30" t="s">
        <v>110</v>
      </c>
      <c r="D195" s="31" t="s">
        <v>136</v>
      </c>
      <c r="E195" s="35">
        <v>125</v>
      </c>
      <c r="F195" s="35">
        <f t="shared" si="10"/>
        <v>3950</v>
      </c>
      <c r="G195" s="35">
        <f t="shared" si="13"/>
        <v>112.5</v>
      </c>
      <c r="H195" s="35">
        <f t="shared" si="11"/>
        <v>3555</v>
      </c>
      <c r="I195" s="36">
        <f t="shared" si="14"/>
        <v>106.875</v>
      </c>
      <c r="J195" s="37">
        <f t="shared" si="12"/>
        <v>3377.25</v>
      </c>
    </row>
    <row r="196" spans="1:10" ht="47.45" customHeight="1" thickBot="1" x14ac:dyDescent="0.25">
      <c r="A196" s="39" t="s">
        <v>294</v>
      </c>
      <c r="B196" s="26" t="s">
        <v>295</v>
      </c>
      <c r="C196" s="27" t="s">
        <v>31</v>
      </c>
      <c r="D196" s="28" t="s">
        <v>20</v>
      </c>
      <c r="E196" s="35">
        <v>62.5</v>
      </c>
      <c r="F196" s="35">
        <f t="shared" si="10"/>
        <v>1975</v>
      </c>
      <c r="G196" s="35">
        <f t="shared" si="13"/>
        <v>56.25</v>
      </c>
      <c r="H196" s="35">
        <f t="shared" si="11"/>
        <v>1777.5</v>
      </c>
      <c r="I196" s="36">
        <f t="shared" si="14"/>
        <v>53.4375</v>
      </c>
      <c r="J196" s="37">
        <f t="shared" si="12"/>
        <v>1688.625</v>
      </c>
    </row>
    <row r="197" spans="1:10" ht="47.45" customHeight="1" thickBot="1" x14ac:dyDescent="0.25">
      <c r="A197" s="41"/>
      <c r="B197" s="26" t="s">
        <v>295</v>
      </c>
      <c r="C197" s="27" t="s">
        <v>31</v>
      </c>
      <c r="D197" s="31" t="s">
        <v>129</v>
      </c>
      <c r="E197" s="35">
        <v>595.20000000000005</v>
      </c>
      <c r="F197" s="35">
        <f t="shared" si="10"/>
        <v>18808.320000000003</v>
      </c>
      <c r="G197" s="35">
        <f t="shared" si="13"/>
        <v>535.68000000000006</v>
      </c>
      <c r="H197" s="35">
        <f t="shared" si="11"/>
        <v>16927.488000000001</v>
      </c>
      <c r="I197" s="36">
        <f t="shared" si="14"/>
        <v>508.89600000000002</v>
      </c>
      <c r="J197" s="37">
        <f t="shared" si="12"/>
        <v>16081.113600000001</v>
      </c>
    </row>
    <row r="198" spans="1:10" ht="47.45" customHeight="1" thickBot="1" x14ac:dyDescent="0.25">
      <c r="A198" s="42" t="s">
        <v>296</v>
      </c>
      <c r="B198" s="26" t="s">
        <v>297</v>
      </c>
      <c r="C198" s="27" t="s">
        <v>138</v>
      </c>
      <c r="D198" s="31" t="s">
        <v>3</v>
      </c>
      <c r="E198" s="35">
        <v>46.1</v>
      </c>
      <c r="F198" s="35">
        <f t="shared" si="10"/>
        <v>1456.7600000000002</v>
      </c>
      <c r="G198" s="35">
        <f t="shared" si="13"/>
        <v>41.49</v>
      </c>
      <c r="H198" s="35">
        <f t="shared" si="11"/>
        <v>1311.0840000000001</v>
      </c>
      <c r="I198" s="36">
        <f t="shared" si="14"/>
        <v>39.415500000000002</v>
      </c>
      <c r="J198" s="37">
        <f t="shared" si="12"/>
        <v>1245.5298</v>
      </c>
    </row>
    <row r="199" spans="1:10" ht="47.45" customHeight="1" thickBot="1" x14ac:dyDescent="0.25">
      <c r="A199" s="43"/>
      <c r="B199" s="29" t="s">
        <v>139</v>
      </c>
      <c r="C199" s="30" t="s">
        <v>140</v>
      </c>
      <c r="D199" s="31" t="s">
        <v>141</v>
      </c>
      <c r="E199" s="35">
        <v>13.4</v>
      </c>
      <c r="F199" s="35">
        <f t="shared" si="10"/>
        <v>423.44000000000005</v>
      </c>
      <c r="G199" s="35">
        <f t="shared" si="13"/>
        <v>12.06</v>
      </c>
      <c r="H199" s="35">
        <f t="shared" si="11"/>
        <v>381.09600000000006</v>
      </c>
      <c r="I199" s="36">
        <f t="shared" si="14"/>
        <v>11.457000000000001</v>
      </c>
      <c r="J199" s="37">
        <f t="shared" si="12"/>
        <v>362.04120000000006</v>
      </c>
    </row>
    <row r="200" spans="1:10" s="4" customFormat="1" ht="47.45" customHeight="1" thickBot="1" x14ac:dyDescent="0.25">
      <c r="A200" s="43"/>
      <c r="B200" s="29" t="s">
        <v>139</v>
      </c>
      <c r="C200" s="30" t="s">
        <v>140</v>
      </c>
      <c r="D200" s="28" t="s">
        <v>142</v>
      </c>
      <c r="E200" s="35">
        <v>61.8</v>
      </c>
      <c r="F200" s="35">
        <f t="shared" si="10"/>
        <v>1952.88</v>
      </c>
      <c r="G200" s="35">
        <f t="shared" si="13"/>
        <v>55.62</v>
      </c>
      <c r="H200" s="35">
        <f t="shared" si="11"/>
        <v>1757.5920000000001</v>
      </c>
      <c r="I200" s="36">
        <f t="shared" si="14"/>
        <v>52.838999999999999</v>
      </c>
      <c r="J200" s="37">
        <f t="shared" si="12"/>
        <v>1669.7124000000001</v>
      </c>
    </row>
    <row r="201" spans="1:10" ht="47.45" customHeight="1" thickBot="1" x14ac:dyDescent="0.25">
      <c r="A201" s="43"/>
      <c r="B201" s="29" t="s">
        <v>298</v>
      </c>
      <c r="C201" s="30" t="s">
        <v>125</v>
      </c>
      <c r="D201" s="31" t="s">
        <v>141</v>
      </c>
      <c r="E201" s="35">
        <v>12.6</v>
      </c>
      <c r="F201" s="35">
        <f t="shared" si="10"/>
        <v>398.16</v>
      </c>
      <c r="G201" s="35">
        <f t="shared" si="13"/>
        <v>11.34</v>
      </c>
      <c r="H201" s="35">
        <f t="shared" si="11"/>
        <v>358.34399999999999</v>
      </c>
      <c r="I201" s="36">
        <f t="shared" si="14"/>
        <v>10.773</v>
      </c>
      <c r="J201" s="37">
        <f t="shared" si="12"/>
        <v>340.42680000000001</v>
      </c>
    </row>
    <row r="202" spans="1:10" s="4" customFormat="1" ht="47.45" customHeight="1" thickBot="1" x14ac:dyDescent="0.25">
      <c r="A202" s="44"/>
      <c r="B202" s="29" t="s">
        <v>298</v>
      </c>
      <c r="C202" s="30" t="s">
        <v>125</v>
      </c>
      <c r="D202" s="28" t="s">
        <v>142</v>
      </c>
      <c r="E202" s="35">
        <v>58.8</v>
      </c>
      <c r="F202" s="35">
        <f t="shared" ref="F202:F212" si="15">E202*курсклозе</f>
        <v>1858.08</v>
      </c>
      <c r="G202" s="35">
        <f t="shared" si="13"/>
        <v>52.92</v>
      </c>
      <c r="H202" s="35">
        <f t="shared" ref="H202:H212" si="16">G202*курсклозе</f>
        <v>1672.2720000000002</v>
      </c>
      <c r="I202" s="36">
        <f t="shared" si="14"/>
        <v>50.274000000000001</v>
      </c>
      <c r="J202" s="37">
        <f t="shared" ref="J202:J212" si="17">I202*курсклозе</f>
        <v>1588.6584</v>
      </c>
    </row>
    <row r="203" spans="1:10" ht="47.45" customHeight="1" thickBot="1" x14ac:dyDescent="0.25">
      <c r="A203" s="42" t="s">
        <v>299</v>
      </c>
      <c r="B203" s="26" t="s">
        <v>143</v>
      </c>
      <c r="C203" s="27" t="s">
        <v>144</v>
      </c>
      <c r="D203" s="28" t="s">
        <v>145</v>
      </c>
      <c r="E203" s="35">
        <v>167.4</v>
      </c>
      <c r="F203" s="35">
        <f t="shared" si="15"/>
        <v>5289.84</v>
      </c>
      <c r="G203" s="35">
        <f t="shared" si="13"/>
        <v>150.66</v>
      </c>
      <c r="H203" s="35">
        <f t="shared" si="16"/>
        <v>4760.8559999999998</v>
      </c>
      <c r="I203" s="36">
        <f t="shared" si="14"/>
        <v>143.12699999999998</v>
      </c>
      <c r="J203" s="37">
        <f t="shared" si="17"/>
        <v>4522.8131999999996</v>
      </c>
    </row>
    <row r="204" spans="1:10" ht="47.45" customHeight="1" thickBot="1" x14ac:dyDescent="0.25">
      <c r="A204" s="43"/>
      <c r="B204" s="26" t="s">
        <v>143</v>
      </c>
      <c r="C204" s="27" t="s">
        <v>144</v>
      </c>
      <c r="D204" s="28" t="s">
        <v>146</v>
      </c>
      <c r="E204" s="35">
        <v>10.4</v>
      </c>
      <c r="F204" s="35">
        <f t="shared" si="15"/>
        <v>328.64000000000004</v>
      </c>
      <c r="G204" s="35">
        <f t="shared" si="13"/>
        <v>9.3600000000000012</v>
      </c>
      <c r="H204" s="35">
        <f t="shared" si="16"/>
        <v>295.77600000000007</v>
      </c>
      <c r="I204" s="36">
        <f t="shared" si="14"/>
        <v>8.8920000000000012</v>
      </c>
      <c r="J204" s="37">
        <f t="shared" si="17"/>
        <v>280.98720000000003</v>
      </c>
    </row>
    <row r="205" spans="1:10" ht="47.45" customHeight="1" thickBot="1" x14ac:dyDescent="0.25">
      <c r="A205" s="43"/>
      <c r="B205" s="26" t="s">
        <v>147</v>
      </c>
      <c r="C205" s="27" t="s">
        <v>101</v>
      </c>
      <c r="D205" s="31" t="s">
        <v>145</v>
      </c>
      <c r="E205" s="35">
        <v>167.4</v>
      </c>
      <c r="F205" s="35">
        <f t="shared" si="15"/>
        <v>5289.84</v>
      </c>
      <c r="G205" s="35">
        <f t="shared" si="13"/>
        <v>150.66</v>
      </c>
      <c r="H205" s="35">
        <f t="shared" si="16"/>
        <v>4760.8559999999998</v>
      </c>
      <c r="I205" s="36">
        <f t="shared" si="14"/>
        <v>143.12699999999998</v>
      </c>
      <c r="J205" s="37">
        <f t="shared" si="17"/>
        <v>4522.8131999999996</v>
      </c>
    </row>
    <row r="206" spans="1:10" ht="47.45" customHeight="1" thickBot="1" x14ac:dyDescent="0.25">
      <c r="A206" s="43"/>
      <c r="B206" s="26" t="s">
        <v>147</v>
      </c>
      <c r="C206" s="27" t="s">
        <v>101</v>
      </c>
      <c r="D206" s="31" t="s">
        <v>146</v>
      </c>
      <c r="E206" s="35">
        <v>10.4</v>
      </c>
      <c r="F206" s="35">
        <f t="shared" si="15"/>
        <v>328.64000000000004</v>
      </c>
      <c r="G206" s="35">
        <f t="shared" si="13"/>
        <v>9.3600000000000012</v>
      </c>
      <c r="H206" s="35">
        <f t="shared" si="16"/>
        <v>295.77600000000007</v>
      </c>
      <c r="I206" s="36">
        <f t="shared" si="14"/>
        <v>8.8920000000000012</v>
      </c>
      <c r="J206" s="37">
        <f t="shared" si="17"/>
        <v>280.98720000000003</v>
      </c>
    </row>
    <row r="207" spans="1:10" ht="47.45" customHeight="1" thickBot="1" x14ac:dyDescent="0.25">
      <c r="A207" s="44"/>
      <c r="B207" s="26" t="s">
        <v>300</v>
      </c>
      <c r="C207" s="27" t="s">
        <v>301</v>
      </c>
      <c r="D207" s="31" t="s">
        <v>302</v>
      </c>
      <c r="E207" s="35">
        <v>9.6999999999999993</v>
      </c>
      <c r="F207" s="35">
        <f t="shared" si="15"/>
        <v>306.52</v>
      </c>
      <c r="G207" s="35">
        <f t="shared" si="13"/>
        <v>8.73</v>
      </c>
      <c r="H207" s="35">
        <f t="shared" si="16"/>
        <v>275.86800000000005</v>
      </c>
      <c r="I207" s="36">
        <f t="shared" si="14"/>
        <v>8.2934999999999999</v>
      </c>
      <c r="J207" s="37">
        <f t="shared" si="17"/>
        <v>262.07460000000003</v>
      </c>
    </row>
    <row r="208" spans="1:10" ht="47.45" customHeight="1" thickBot="1" x14ac:dyDescent="0.25">
      <c r="A208" s="7" t="s">
        <v>148</v>
      </c>
      <c r="B208" s="29" t="s">
        <v>149</v>
      </c>
      <c r="C208" s="30" t="s">
        <v>68</v>
      </c>
      <c r="D208" s="31" t="s">
        <v>134</v>
      </c>
      <c r="E208" s="35">
        <v>7.4</v>
      </c>
      <c r="F208" s="35">
        <f t="shared" si="15"/>
        <v>233.84000000000003</v>
      </c>
      <c r="G208" s="35">
        <f t="shared" si="13"/>
        <v>6.66</v>
      </c>
      <c r="H208" s="35">
        <f t="shared" si="16"/>
        <v>210.45600000000002</v>
      </c>
      <c r="I208" s="36">
        <f t="shared" si="14"/>
        <v>6.327</v>
      </c>
      <c r="J208" s="37">
        <f t="shared" si="17"/>
        <v>199.9332</v>
      </c>
    </row>
    <row r="209" spans="1:10" s="4" customFormat="1" ht="47.45" customHeight="1" thickBot="1" x14ac:dyDescent="0.25">
      <c r="A209" s="39" t="s">
        <v>303</v>
      </c>
      <c r="B209" s="29" t="s">
        <v>304</v>
      </c>
      <c r="C209" s="30" t="s">
        <v>150</v>
      </c>
      <c r="D209" s="31" t="s">
        <v>36</v>
      </c>
      <c r="E209" s="35">
        <v>2.2000000000000002</v>
      </c>
      <c r="F209" s="35">
        <f t="shared" si="15"/>
        <v>69.52000000000001</v>
      </c>
      <c r="G209" s="35">
        <f t="shared" si="13"/>
        <v>1.9800000000000002</v>
      </c>
      <c r="H209" s="35">
        <f t="shared" si="16"/>
        <v>62.568000000000012</v>
      </c>
      <c r="I209" s="36">
        <f t="shared" si="14"/>
        <v>1.881</v>
      </c>
      <c r="J209" s="37">
        <f t="shared" si="17"/>
        <v>59.439600000000006</v>
      </c>
    </row>
    <row r="210" spans="1:10" ht="47.45" customHeight="1" thickBot="1" x14ac:dyDescent="0.25">
      <c r="A210" s="41"/>
      <c r="B210" s="26" t="s">
        <v>304</v>
      </c>
      <c r="C210" s="27" t="s">
        <v>150</v>
      </c>
      <c r="D210" s="28" t="s">
        <v>20</v>
      </c>
      <c r="E210" s="35">
        <v>17.100000000000001</v>
      </c>
      <c r="F210" s="35">
        <f t="shared" si="15"/>
        <v>540.36</v>
      </c>
      <c r="G210" s="35">
        <f t="shared" si="13"/>
        <v>15.390000000000002</v>
      </c>
      <c r="H210" s="35">
        <f t="shared" si="16"/>
        <v>486.32400000000007</v>
      </c>
      <c r="I210" s="36">
        <f t="shared" si="14"/>
        <v>14.620500000000002</v>
      </c>
      <c r="J210" s="37">
        <f t="shared" si="17"/>
        <v>462.00780000000009</v>
      </c>
    </row>
    <row r="211" spans="1:10" ht="47.45" customHeight="1" thickBot="1" x14ac:dyDescent="0.25">
      <c r="A211" s="46" t="s">
        <v>151</v>
      </c>
      <c r="B211" s="29" t="s">
        <v>152</v>
      </c>
      <c r="C211" s="30" t="s">
        <v>153</v>
      </c>
      <c r="D211" s="31" t="s">
        <v>61</v>
      </c>
      <c r="E211" s="35">
        <v>6.7</v>
      </c>
      <c r="F211" s="35">
        <f t="shared" si="15"/>
        <v>211.72000000000003</v>
      </c>
      <c r="G211" s="35">
        <f t="shared" si="13"/>
        <v>6.03</v>
      </c>
      <c r="H211" s="35">
        <f t="shared" si="16"/>
        <v>190.54800000000003</v>
      </c>
      <c r="I211" s="36">
        <f t="shared" si="14"/>
        <v>5.7285000000000004</v>
      </c>
      <c r="J211" s="37">
        <f t="shared" si="17"/>
        <v>181.02060000000003</v>
      </c>
    </row>
    <row r="212" spans="1:10" s="4" customFormat="1" ht="47.45" customHeight="1" thickBot="1" x14ac:dyDescent="0.25">
      <c r="A212" s="47"/>
      <c r="B212" s="26" t="s">
        <v>152</v>
      </c>
      <c r="C212" s="27" t="s">
        <v>153</v>
      </c>
      <c r="D212" s="28" t="s">
        <v>134</v>
      </c>
      <c r="E212" s="35">
        <v>15.6</v>
      </c>
      <c r="F212" s="35">
        <f t="shared" si="15"/>
        <v>492.96000000000004</v>
      </c>
      <c r="G212" s="35">
        <f t="shared" si="13"/>
        <v>14.04</v>
      </c>
      <c r="H212" s="35">
        <f t="shared" si="16"/>
        <v>443.66399999999999</v>
      </c>
      <c r="I212" s="36">
        <f t="shared" si="14"/>
        <v>13.337999999999999</v>
      </c>
      <c r="J212" s="37">
        <f t="shared" si="17"/>
        <v>421.48079999999999</v>
      </c>
    </row>
    <row r="213" spans="1:10" ht="24" customHeight="1" x14ac:dyDescent="0.2">
      <c r="A213" s="48"/>
      <c r="B213" s="12"/>
      <c r="C213" s="13"/>
      <c r="D213" s="14"/>
      <c r="E213" s="15"/>
      <c r="F213" s="15"/>
      <c r="G213" s="15"/>
      <c r="H213" s="15"/>
      <c r="I213" s="16"/>
      <c r="J213" s="17"/>
    </row>
    <row r="214" spans="1:10" ht="24" customHeight="1" x14ac:dyDescent="0.2">
      <c r="A214" s="48"/>
      <c r="B214" s="12"/>
      <c r="C214" s="13"/>
      <c r="D214" s="14"/>
      <c r="E214" s="15"/>
      <c r="F214" s="15"/>
      <c r="G214" s="15"/>
      <c r="H214" s="15"/>
      <c r="I214" s="16"/>
      <c r="J214" s="17"/>
    </row>
  </sheetData>
  <mergeCells count="44">
    <mergeCell ref="J1:J8"/>
    <mergeCell ref="E3:I8"/>
    <mergeCell ref="B1:D2"/>
    <mergeCell ref="E1:G2"/>
    <mergeCell ref="H1:I1"/>
    <mergeCell ref="B3:D3"/>
    <mergeCell ref="B4:D4"/>
    <mergeCell ref="B5:D5"/>
    <mergeCell ref="B6:D6"/>
    <mergeCell ref="A152:A154"/>
    <mergeCell ref="A62:A63"/>
    <mergeCell ref="A64:A76"/>
    <mergeCell ref="A77:A97"/>
    <mergeCell ref="A98:A103"/>
    <mergeCell ref="A104:A109"/>
    <mergeCell ref="A10:A18"/>
    <mergeCell ref="A19:A20"/>
    <mergeCell ref="A21:A28"/>
    <mergeCell ref="A29:A35"/>
    <mergeCell ref="A36:A42"/>
    <mergeCell ref="A1:A8"/>
    <mergeCell ref="A211:A212"/>
    <mergeCell ref="A213:A214"/>
    <mergeCell ref="A203:A207"/>
    <mergeCell ref="A209:A210"/>
    <mergeCell ref="A155:A163"/>
    <mergeCell ref="A164:A173"/>
    <mergeCell ref="A174:A178"/>
    <mergeCell ref="A179:A180"/>
    <mergeCell ref="A190:A195"/>
    <mergeCell ref="A196:A197"/>
    <mergeCell ref="A198:A202"/>
    <mergeCell ref="A43:A48"/>
    <mergeCell ref="A50:A58"/>
    <mergeCell ref="A59:A61"/>
    <mergeCell ref="B9:C9"/>
    <mergeCell ref="A181:A182"/>
    <mergeCell ref="A183:A186"/>
    <mergeCell ref="A187:A189"/>
    <mergeCell ref="A110:A120"/>
    <mergeCell ref="A121:A127"/>
    <mergeCell ref="A128:A129"/>
    <mergeCell ref="A130:A147"/>
    <mergeCell ref="A148:A151"/>
  </mergeCells>
  <printOptions horizontalCentered="1"/>
  <pageMargins left="0" right="0" top="0" bottom="0" header="0.31496062992125984" footer="0.31496062992125984"/>
  <pageSetup paperSize="9" scale="30" fitToHeight="4" orientation="portrait" r:id="rId1"/>
  <rowBreaks count="3" manualBreakCount="3">
    <brk id="57" max="9" man="1"/>
    <brk id="111" max="16383" man="1"/>
    <brk id="1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2019</vt:lpstr>
      <vt:lpstr>Лист1</vt:lpstr>
      <vt:lpstr>Лист2</vt:lpstr>
      <vt:lpstr>Лист3</vt:lpstr>
      <vt:lpstr>'2019'!Заголовки_для_печати</vt:lpstr>
      <vt:lpstr>курсклозе</vt:lpstr>
      <vt:lpstr>'2019'!Область_печати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Fermer</dc:creator>
  <cp:lastModifiedBy>DR</cp:lastModifiedBy>
  <cp:lastPrinted>2019-01-21T18:26:11Z</cp:lastPrinted>
  <dcterms:created xsi:type="dcterms:W3CDTF">2017-07-14T08:50:16Z</dcterms:created>
  <dcterms:modified xsi:type="dcterms:W3CDTF">2019-01-21T18:36:49Z</dcterms:modified>
</cp:coreProperties>
</file>